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Segments\Appareils de perfusion des greffons rénaux\Appareils à perfuser les greffons 2026\6 - DCE &amp; projet\Projet final\DCE\"/>
    </mc:Choice>
  </mc:AlternateContent>
  <bookViews>
    <workbookView xWindow="28680" yWindow="-120" windowWidth="25440" windowHeight="15396"/>
  </bookViews>
  <sheets>
    <sheet name="Lots" sheetId="16" r:id="rId1"/>
    <sheet name="Lot 1" sheetId="24" r:id="rId2"/>
    <sheet name="Lot 2" sheetId="31" r:id="rId3"/>
    <sheet name="Lot 3 " sheetId="23" r:id="rId4"/>
    <sheet name="Lot 4" sheetId="25" r:id="rId5"/>
    <sheet name="Lots 5 et 6" sheetId="32" r:id="rId6"/>
    <sheet name="Lot 7" sheetId="33" r:id="rId7"/>
    <sheet name="Lot 8" sheetId="44" r:id="rId8"/>
    <sheet name="Lot 9" sheetId="34" r:id="rId9"/>
    <sheet name="Lot 10" sheetId="35" r:id="rId10"/>
    <sheet name="Lot 11" sheetId="36" r:id="rId11"/>
    <sheet name="Lot 12" sheetId="40" r:id="rId12"/>
    <sheet name="Lot 13" sheetId="41" r:id="rId13"/>
    <sheet name="Lots 14-18" sheetId="42" r:id="rId14"/>
    <sheet name="Lot 19" sheetId="39" r:id="rId15"/>
  </sheets>
  <definedNames>
    <definedName name="_xlnm._FilterDatabase" localSheetId="0" hidden="1">Lots!$A$2:$G$5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10" i="35" l="1"/>
  <c r="B14" i="35"/>
  <c r="B13" i="34"/>
  <c r="B14" i="44"/>
  <c r="B13" i="33"/>
  <c r="B14" i="32"/>
  <c r="B13" i="25"/>
  <c r="B14" i="23"/>
  <c r="B14" i="31"/>
  <c r="B10" i="44"/>
  <c r="B6" i="44"/>
  <c r="B3" i="44"/>
  <c r="B9" i="34"/>
  <c r="B5" i="34"/>
  <c r="B3" i="34"/>
  <c r="B6" i="35"/>
  <c r="B3" i="35"/>
  <c r="B9" i="33"/>
  <c r="B5" i="33"/>
  <c r="B3" i="33"/>
  <c r="B10" i="32"/>
  <c r="B6" i="32"/>
  <c r="B3" i="32"/>
  <c r="B9" i="25"/>
  <c r="B10" i="23"/>
  <c r="B6" i="23"/>
  <c r="B3" i="23"/>
  <c r="B10" i="31"/>
  <c r="B6" i="31"/>
  <c r="B3" i="31"/>
  <c r="B13" i="24"/>
  <c r="B9" i="24"/>
  <c r="B9" i="42" l="1"/>
  <c r="B7" i="42"/>
  <c r="B3" i="42"/>
  <c r="B9" i="41"/>
  <c r="B7" i="41"/>
  <c r="B3" i="41"/>
  <c r="B9" i="40"/>
  <c r="B7" i="40"/>
  <c r="B3" i="40"/>
  <c r="B9" i="36"/>
  <c r="B7" i="36"/>
  <c r="B3" i="36"/>
</calcChain>
</file>

<file path=xl/sharedStrings.xml><?xml version="1.0" encoding="utf-8"?>
<sst xmlns="http://schemas.openxmlformats.org/spreadsheetml/2006/main" count="610" uniqueCount="116">
  <si>
    <t>Thématique</t>
  </si>
  <si>
    <t>Lot</t>
  </si>
  <si>
    <t>Intitulé</t>
  </si>
  <si>
    <t>Critères</t>
  </si>
  <si>
    <t>Economique</t>
  </si>
  <si>
    <t>Médico-technique</t>
  </si>
  <si>
    <t>Services associés</t>
  </si>
  <si>
    <t>Développement durable</t>
  </si>
  <si>
    <t xml:space="preserve">Greffon Rénal </t>
  </si>
  <si>
    <t>Machine hypothermique à perfuser et à transporter les greffons rénaux, consommables associés et maintenance</t>
  </si>
  <si>
    <t>Machine hypothermique avec oxygénation à perfuser et à transporter les greffons rénaux, consommables associés et maintenance</t>
  </si>
  <si>
    <t>Greffon rénal et hépatique</t>
  </si>
  <si>
    <t>Machine hypothermique à perfuser les greffons rénaux et hépatiques, consommables associés et maintenance</t>
  </si>
  <si>
    <t>Greffon  hépatique</t>
  </si>
  <si>
    <t>Machine normothermique à perfuser et à transporter les greffons hépatiques, consommables associés et maintenance</t>
  </si>
  <si>
    <t>Machine hypothermique à perfuser les greffons hépatiques, consommables associés et maintenance</t>
  </si>
  <si>
    <t>Machine normothermique et hypothermique à perfuser les greffons hépatiques, consommables associés et maintenance</t>
  </si>
  <si>
    <t>Greffon  pulmonaire</t>
  </si>
  <si>
    <t>Machine normothermique à perfuser et à transporter les greffons pulmonaires, solution de perfusion, consommables associés et maintenance</t>
  </si>
  <si>
    <t>Machine normothermique à perfuser les greffons pulmonaires, solution de perfusion, consommables associés et maintenance.</t>
  </si>
  <si>
    <t>Greffon cardiaque</t>
  </si>
  <si>
    <t>Machine normothermique à perfuser et à transporter  les greffons cardiaques, solution de perfusion, consommables associés et maintenance</t>
  </si>
  <si>
    <t>Machine hypothermique à perfuser et à transporter les greffons cardiaques, solution de perfusion, consommables associés et maintenance</t>
  </si>
  <si>
    <t>Solution de perfusion</t>
  </si>
  <si>
    <t>Solution de perfusion pour machines à perfuser les greffons rénaux</t>
  </si>
  <si>
    <t>Solution de perfusion pour machines à perfuser les greffons hépatiques</t>
  </si>
  <si>
    <t>Canule</t>
  </si>
  <si>
    <t>Canules de perfusion non captives d'un équipement pour greffons rénaux et hépatiques</t>
  </si>
  <si>
    <t>Consommables captifs</t>
  </si>
  <si>
    <t>Consommables captifs et maintenance captive de marque ORS pour machine à perfuser le rein</t>
  </si>
  <si>
    <t>Consommables captifs et maintenance captive de marque XVIVO pour machine à perfuser le rein</t>
  </si>
  <si>
    <t>Consommables captifs et maintenance captive de marque XVIVO pour machine à perfuser le foie</t>
  </si>
  <si>
    <t>Consommables captifs et maintenance captive de marque BRIDGE TO LIFE pour machine à perfuser le foie</t>
  </si>
  <si>
    <t>Consommables captifs et maintenance captive de marque XVIVO pour machine à perfuser les poumons</t>
  </si>
  <si>
    <t>Moyens humains</t>
  </si>
  <si>
    <t>Transport</t>
  </si>
  <si>
    <t>Transport retour à vide de machine à perfuser</t>
  </si>
  <si>
    <t>Lot 1</t>
  </si>
  <si>
    <t>Critère</t>
  </si>
  <si>
    <t>nb points</t>
  </si>
  <si>
    <t>sous-critère</t>
  </si>
  <si>
    <t>Eléments d'évaluation</t>
  </si>
  <si>
    <t>Achat</t>
  </si>
  <si>
    <t>Le critère économique sera analysé, pour tous les candidats en coût total de possession de l’équipement sur 5 ans en tenant compte de la maintenance tous risques et d'un nombre de consommables permettant de réaliser 20 greffes par an</t>
  </si>
  <si>
    <t>Médico-technique : 
Les prestations supplémentaires facultatives seront intégrées dans l'analyse</t>
  </si>
  <si>
    <r>
      <rPr>
        <b/>
        <sz val="11"/>
        <color rgb="FF000000"/>
        <rFont val="Calibri"/>
        <scheme val="minor"/>
      </rPr>
      <t xml:space="preserve">Equipement - </t>
    </r>
    <r>
      <rPr>
        <sz val="11"/>
        <color rgb="FF000000"/>
        <rFont val="Calibri"/>
        <scheme val="minor"/>
      </rPr>
      <t>Caractéristiques de l'équipement et Utilisation Clinique</t>
    </r>
  </si>
  <si>
    <r>
      <rPr>
        <sz val="11"/>
        <color rgb="FF000000"/>
        <rFont val="Calibri"/>
      </rPr>
      <t xml:space="preserve">Ergonomie : simplicité d'installation du greffon, de sa surveillance, de sa désinstallation
Management de l'hypothermie
Management de l'oxygénation
Aptitude au transport : poids, encombrement, autonomie, manipulation, préhension, sécurité pendant le transport
</t>
    </r>
    <r>
      <rPr>
        <b/>
        <sz val="11"/>
        <color rgb="FF000000"/>
        <rFont val="Calibri"/>
      </rPr>
      <t>Selon éléments transmis au questionnaire technique (onglets Consommables)</t>
    </r>
  </si>
  <si>
    <r>
      <rPr>
        <b/>
        <sz val="11"/>
        <color rgb="FF000000"/>
        <rFont val="Calibri"/>
        <scheme val="minor"/>
      </rPr>
      <t>Equipement -</t>
    </r>
    <r>
      <rPr>
        <sz val="11"/>
        <color rgb="FF000000"/>
        <rFont val="Calibri"/>
        <scheme val="minor"/>
      </rPr>
      <t xml:space="preserve"> Caractère innovant, évolutif, exclusif</t>
    </r>
  </si>
  <si>
    <r>
      <rPr>
        <sz val="11"/>
        <color rgb="FF000000"/>
        <rFont val="Calibri"/>
      </rPr>
      <t xml:space="preserve">Fonctionnalités exclusives avec l'intérêt clinique associé et sa démonstration
R&amp;D et évolutions prévues et à venir
</t>
    </r>
    <r>
      <rPr>
        <b/>
        <sz val="11"/>
        <color rgb="FF000000"/>
        <rFont val="Calibri"/>
      </rPr>
      <t xml:space="preserve">Selon éléments transmis au questionnaire technique (onglets Equipement) et au mémoire technique
</t>
    </r>
  </si>
  <si>
    <r>
      <rPr>
        <b/>
        <sz val="11"/>
        <color rgb="FF000000"/>
        <rFont val="Calibri"/>
        <scheme val="minor"/>
      </rPr>
      <t xml:space="preserve">Consommables - </t>
    </r>
    <r>
      <rPr>
        <sz val="11"/>
        <color rgb="FF000000"/>
        <rFont val="Calibri"/>
        <scheme val="minor"/>
      </rPr>
      <t>Caractéristiques techniques des consommables captifs</t>
    </r>
  </si>
  <si>
    <r>
      <rPr>
        <sz val="11"/>
        <color rgb="FF000000"/>
        <rFont val="Calibri"/>
        <scheme val="minor"/>
      </rPr>
      <t xml:space="preserve">Caractéristiques et fonctionnalités principales de la machine
Caractéristiques des consommables captifs : avantages, bénéfices à l'utilisation, gamme de consommables captifs
</t>
    </r>
    <r>
      <rPr>
        <b/>
        <sz val="11"/>
        <color rgb="FF000000"/>
        <rFont val="Calibri"/>
        <scheme val="minor"/>
      </rPr>
      <t xml:space="preserve">
Selon éléments transmis au questionnaire technique (onglets Equipement)</t>
    </r>
    <r>
      <rPr>
        <sz val="11"/>
        <color rgb="FF000000"/>
        <rFont val="Calibri"/>
        <scheme val="minor"/>
      </rPr>
      <t xml:space="preserve"> </t>
    </r>
    <r>
      <rPr>
        <b/>
        <sz val="11"/>
        <color rgb="FF000000"/>
        <rFont val="Calibri"/>
        <scheme val="minor"/>
      </rPr>
      <t xml:space="preserve"> et au mémoire technique</t>
    </r>
  </si>
  <si>
    <r>
      <rPr>
        <b/>
        <sz val="11"/>
        <color rgb="FF000000"/>
        <rFont val="Calibri"/>
        <scheme val="minor"/>
      </rPr>
      <t>Equipement -</t>
    </r>
    <r>
      <rPr>
        <sz val="11"/>
        <color rgb="FF000000"/>
        <rFont val="Calibri"/>
        <scheme val="minor"/>
      </rPr>
      <t xml:space="preserve"> Accompagnement et Formation</t>
    </r>
  </si>
  <si>
    <r>
      <t xml:space="preserve">Qualité et pertinence de l'offre d'accompagnement clinique et de formation  
</t>
    </r>
    <r>
      <rPr>
        <b/>
        <sz val="11"/>
        <rFont val="Calibri"/>
        <family val="2"/>
        <scheme val="minor"/>
      </rPr>
      <t>Selon éléments transmis au questionnaire services et au mémoire technique</t>
    </r>
  </si>
  <si>
    <r>
      <rPr>
        <b/>
        <sz val="11"/>
        <color rgb="FF000000"/>
        <rFont val="Calibri"/>
        <scheme val="minor"/>
      </rPr>
      <t xml:space="preserve">Equipement - </t>
    </r>
    <r>
      <rPr>
        <sz val="11"/>
        <color rgb="FF000000"/>
        <rFont val="Calibri"/>
        <scheme val="minor"/>
      </rPr>
      <t>Maintenance</t>
    </r>
  </si>
  <si>
    <r>
      <t xml:space="preserve">Qualité et pertinence de l'offre de maintenance
</t>
    </r>
    <r>
      <rPr>
        <b/>
        <sz val="11"/>
        <rFont val="Calibri"/>
        <family val="2"/>
        <scheme val="minor"/>
      </rPr>
      <t>Selon éléments transmis au questionnaire services et au mémoire technique</t>
    </r>
  </si>
  <si>
    <r>
      <rPr>
        <b/>
        <sz val="11"/>
        <color rgb="FF000000"/>
        <rFont val="Calibri"/>
        <scheme val="minor"/>
      </rPr>
      <t xml:space="preserve"> Consommables</t>
    </r>
    <r>
      <rPr>
        <sz val="11"/>
        <color rgb="FF000000"/>
        <rFont val="Calibri"/>
        <scheme val="minor"/>
      </rPr>
      <t xml:space="preserve"> - Prestation</t>
    </r>
  </si>
  <si>
    <t>Ce critère sera évalué au regard de la réponse apportée au questionnaire services (QS) pour les 3 onglets relatifs aux consomables.</t>
  </si>
  <si>
    <t>Equipement</t>
  </si>
  <si>
    <r>
      <rPr>
        <sz val="11"/>
        <color rgb="FF000000"/>
        <rFont val="Calibri"/>
        <scheme val="minor"/>
      </rPr>
      <t xml:space="preserve">Démarche d'écoconception sur la solution proposée,  son cycle de vie, durabilité et maintenabilité, possibilités de recyclage
</t>
    </r>
    <r>
      <rPr>
        <b/>
        <sz val="11"/>
        <color rgb="FF000000"/>
        <rFont val="Calibri"/>
        <scheme val="minor"/>
      </rPr>
      <t>Selon les questions du Questionnaire Développement Durable (QDD - onglet équipement)</t>
    </r>
  </si>
  <si>
    <t>Consommables</t>
  </si>
  <si>
    <r>
      <rPr>
        <sz val="11"/>
        <color rgb="FF000000"/>
        <rFont val="Calibri"/>
        <scheme val="minor"/>
      </rPr>
      <t xml:space="preserve">Démarche d'écoconception sur la solution proposée,  son cycle de vie, durabilité et maintenabilité, possibilités de recyclage
</t>
    </r>
    <r>
      <rPr>
        <b/>
        <sz val="11"/>
        <color rgb="FF000000"/>
        <rFont val="Calibri"/>
        <scheme val="minor"/>
      </rPr>
      <t>Selon les questions du Questionnaire Développement Durable (QDD - onglet consommables)</t>
    </r>
  </si>
  <si>
    <t>Lot 2</t>
  </si>
  <si>
    <t xml:space="preserve">Mise à disposition </t>
  </si>
  <si>
    <t>l;</t>
  </si>
  <si>
    <r>
      <rPr>
        <b/>
        <sz val="11"/>
        <color rgb="FF000000"/>
        <rFont val="Calibri"/>
        <scheme val="minor"/>
      </rPr>
      <t xml:space="preserve">Equipement </t>
    </r>
    <r>
      <rPr>
        <sz val="11"/>
        <color rgb="FF000000"/>
        <rFont val="Calibri"/>
        <scheme val="minor"/>
      </rPr>
      <t>- Utilisation clinique des produits</t>
    </r>
  </si>
  <si>
    <t>Ergonomie : simplicité d'installation du greffon, de sa surveillance, de sa désinstallation
Management de l'hypothermie
Selon éléments transmis au questionnaire technique et au mémoire technique</t>
  </si>
  <si>
    <r>
      <rPr>
        <b/>
        <sz val="11"/>
        <color rgb="FF000000"/>
        <rFont val="Calibri"/>
        <scheme val="minor"/>
      </rPr>
      <t xml:space="preserve">Equipement - </t>
    </r>
    <r>
      <rPr>
        <sz val="11"/>
        <color rgb="FF000000"/>
        <rFont val="Calibri"/>
        <scheme val="minor"/>
      </rPr>
      <t>Caractère innovant, évolutif, exclusif</t>
    </r>
  </si>
  <si>
    <r>
      <rPr>
        <sz val="11"/>
        <color rgb="FF000000"/>
        <rFont val="Calibri"/>
      </rPr>
      <t xml:space="preserve">Fonctionnalités exclusives avec l'intérêt clinique associé et sa démonstration
R&amp;D et évolutions prévues et à venir
</t>
    </r>
    <r>
      <rPr>
        <b/>
        <sz val="11"/>
        <color rgb="FF000000"/>
        <rFont val="Calibri"/>
      </rPr>
      <t xml:space="preserve">Selon éléments transmis au questionnaire technique et au mémoire technique
</t>
    </r>
  </si>
  <si>
    <t>Lot 4</t>
  </si>
  <si>
    <t>Mise à Disposition</t>
  </si>
  <si>
    <r>
      <rPr>
        <b/>
        <sz val="11"/>
        <color rgb="FF000000"/>
        <rFont val="Calibri"/>
        <scheme val="minor"/>
      </rPr>
      <t xml:space="preserve">Equipement - </t>
    </r>
    <r>
      <rPr>
        <sz val="11"/>
        <color rgb="FF000000"/>
        <rFont val="Calibri"/>
        <scheme val="minor"/>
      </rPr>
      <t>Utilisation clinique des produits</t>
    </r>
  </si>
  <si>
    <t>Ergonomie : simplicité d'installation du greffon, de sa surveillance, de sa désinstallation
Aptitude au transport : poids, encombrement, autonomie, manipulation, préhension, sécurité pendant le transport
Selon éléments transmis au questionnaire technique et au mémoire technique</t>
  </si>
  <si>
    <t>Lots 5 et 6</t>
  </si>
  <si>
    <t>Médico-technique : 
Les prestations supplémentaires facultative seront intégrées dans l'analyse</t>
  </si>
  <si>
    <t>Ergonomie : simplicité d'installation du greffon, de sa surveillance, de sa désinstallation
Management de l'hypothermie
Aptitude au transport : poids, encombrement, autonomie, manipulation, préhension, sécurité pendant le transport
Selon éléments transmis au questionnaire technique et au mémoire technique</t>
  </si>
  <si>
    <t>Lot 7</t>
  </si>
  <si>
    <r>
      <rPr>
        <b/>
        <sz val="11"/>
        <color rgb="FF000000"/>
        <rFont val="Calibri"/>
        <scheme val="minor"/>
      </rPr>
      <t>Equipement -</t>
    </r>
    <r>
      <rPr>
        <sz val="11"/>
        <color rgb="FF000000"/>
        <rFont val="Calibri"/>
        <scheme val="minor"/>
      </rPr>
      <t xml:space="preserve"> Utilisation clinique des produits</t>
    </r>
  </si>
  <si>
    <t>Lot 8</t>
  </si>
  <si>
    <t>Ergonomie : simplicité d'installation du greffon, de sa surveillance, de sa désinstallation
Selon éléments transmis au questionnaire technique et au mémoire technique</t>
  </si>
  <si>
    <t>Lot 9</t>
  </si>
  <si>
    <t>Lot 10</t>
  </si>
  <si>
    <t>Lot 11</t>
  </si>
  <si>
    <t>Les prix sont réputés comprendre l'ensemble des charges fiscales, parafiscales ou autres frappant la prestation ainsi que tous les frais afférents au conditionnement et à l’emballage.
Les unités gratuites seront acceptées et le coût de revient pour le groupement sera recalculé en conséquence. Dans ce cas, le coût de revient final sera proposé par le fournisseur.
La méthode de calcul retenue pour l’attribution des notes économiques est la méthode dite « linéaire ». La note économique est ainsi calculée en fonction des montants exprimés dans le marché par l’ensemble des candidats selon la formule suivante :
E = 20* (1 – ((M-Mmini)/Mmaxi))
E = note économique sur 20
M : Montant de l’offre du candidat dont la note économique est calculée
Pour l'offre de base, l'analyse du critère financier sera basée sur l'offre remise au titre du marché principal.
Pour l'offre de dépannage, l'analyse financière sera basée sur l'offre remise au titre du marché de dépannage. L'offre de dépannage de l'attributaire de l'offre de base ne sera pas évaluée.</t>
  </si>
  <si>
    <t>Qualité des conditionnements primaire et secondaire, de l'étiquetage et des notices d'utilisation et caractéristiques techniques des consommables.
Ce critère sera apprécié notamment sur la qualité intrinsèque du produit jugée sur l’examen, des iconographies, des fiches techniques et du questionnaire technique par les pharmaciens du groupe expert.
La note de ce critère sera la même pour l'évaluation de l'offre de base et l'offre de dépannage.</t>
  </si>
  <si>
    <t>Ce critère sera évalué au regard de la réponse apportée au questionnaire services (QS). 
La note de ce critère sera la même pour l'évaluation de l'offre de base et l'offre de dépannage.</t>
  </si>
  <si>
    <t>Ce critère sera évalué au regard de la réponse apportée au questionnaire développement durable (QDD). 
La note de ce critère sera la même pour l'évaluation de l'offre de base et l'offre de dépannage.</t>
  </si>
  <si>
    <t>Lot 12</t>
  </si>
  <si>
    <t>Les prix sont réputés comprendre l'ensemble des charges fiscales, parafiscales ou autres frappant la prestation ainsi que tous les frais afférents au conditionnement et à l’emballage.
Les unités gratuites seront acceptées et le coût de revient pour le groupement sera recalculé en conséquence. Dans ce cas, le coût de revient final sera proposé par le fournisseur.
La méthode de calcul retenue pour l’attribution des notes économiques est la méthode dite « linéaire ». La note économique est ainsi calculée en fonction des montants exprimés dans le marché par l’ensemble des candidats selon la formule suivante :
E = 20* (1 – ((M-Mmini)/Mmaxi))
E = note économique sur 20
M : Montant de l’offre du candidat dont la note économique est calculée</t>
  </si>
  <si>
    <t>Qualité des conditionnements primaire et secondaire, de l'étiquetage et des notices d'utilisation et caractéristiques techniques des consommables.
Ce critère sera apprécié notamment sur la qualité intrinsèque du produit jugée sur l’examen, des iconographies, des fiches techniques et du questionnaire technique par les pharmaciens du groupe expert.</t>
  </si>
  <si>
    <t xml:space="preserve">Ce critère sera évalué au regard de la réponse apportée au questionnaire services (QS). </t>
  </si>
  <si>
    <t xml:space="preserve">Ce critère sera évalué au regard de la réponse apportée au questionnaire développement durable (QDD). </t>
  </si>
  <si>
    <t>Lot 13</t>
  </si>
  <si>
    <t>Lots 14-18</t>
  </si>
  <si>
    <t>Ce critère sera évalué au regard de la réponse apportée au questionnaire services (QS) : 
- Support technique (pondération 5 points)
- Logistique (pondération 5 points)
- Prestations de maintenance  (pondération 5 points)</t>
  </si>
  <si>
    <t>Lot 19</t>
  </si>
  <si>
    <t>Pondération</t>
  </si>
  <si>
    <t>Transport à vide dans un rayon égal ou inférieur à 200 km</t>
  </si>
  <si>
    <t>TRANSPORTS MACHINES GREFFONS RENAUX</t>
  </si>
  <si>
    <r>
      <t xml:space="preserve">Le critère économique sera analysé, pour tous les candidats, sur la base des prix unitaires indiqués au BPU
</t>
    </r>
    <r>
      <rPr>
        <b/>
        <i/>
        <sz val="11"/>
        <rFont val="Calibri"/>
        <family val="2"/>
        <scheme val="minor"/>
      </rPr>
      <t>(les prix unitaires doivent intégrer l’ensemble des frais nécessaires à la réalisation du transport : véhicule dédié, conducteur, astreinte éventuelle, péages, carburant, emballage complémentaire, manutention, assurances. Aucun frais supplémentaire ne pourra être facturé hors BPU)</t>
    </r>
  </si>
  <si>
    <t xml:space="preserve">Sous 48h - jours ouvrés - lundi au vendredi </t>
  </si>
  <si>
    <t xml:space="preserve">Sous 24h - jours ouvrés - lundi au vendredi </t>
  </si>
  <si>
    <t>TRANSPORTS MACHINES GREFFONS CARDIAQUES, HEPATIQUE, PULMONAIRES</t>
  </si>
  <si>
    <t>TRANSPORTS GLACIERES</t>
  </si>
  <si>
    <t>Transport à vide dans un rayon supérieur à 200 km</t>
  </si>
  <si>
    <t>Moyens techniques et logistiques</t>
  </si>
  <si>
    <t xml:space="preserve">Mode opératoire mis en place pour la réalisation de la prestation depuis la demande d'enlèvement à la livraison, en véhicule dédié et en transport type "messagerie"   </t>
  </si>
  <si>
    <r>
      <rPr>
        <sz val="11"/>
        <color rgb="FF000000"/>
        <rFont val="Calibri"/>
        <scheme val="minor"/>
      </rPr>
      <t xml:space="preserve">Descriptif du mode opératoire et des moyens mis en œuvre pour assurer la prestation  (disponibilité, délais, modalités de livraison, etc.), caractéristiques de la flotte et capacité à prendre en charge différentes machines
Sont ici inclus les éléments techniques et descriptifs relatifs à l'emballage complémentaire. 
</t>
    </r>
    <r>
      <rPr>
        <b/>
        <sz val="11"/>
        <color rgb="FF000000"/>
        <rFont val="Calibri"/>
        <scheme val="minor"/>
      </rPr>
      <t>Selon éléments transmis au questionnaire technique et au mémoire technique</t>
    </r>
  </si>
  <si>
    <t xml:space="preserve">Moyens de transports utilisés </t>
  </si>
  <si>
    <t>Outils de suivi de la mission</t>
  </si>
  <si>
    <t>Organisation de la société (implantations…), Effectifs dédiés à la prestation (pilotage, logistique et suivi du marché), profil et formation des coursiers</t>
  </si>
  <si>
    <r>
      <t xml:space="preserve">Descriptif des moyens humains mis en œuvre pour assurer la prestation
</t>
    </r>
    <r>
      <rPr>
        <b/>
        <sz val="11"/>
        <rFont val="Calibri"/>
        <family val="2"/>
        <scheme val="minor"/>
      </rPr>
      <t>Selon éléments transmis au questionnaire services et au mémoire technique</t>
    </r>
  </si>
  <si>
    <r>
      <t xml:space="preserve">Ergonomie : simplicité d'installation du greffon, de sa surveillance, de sa désinstallation
Management de l'hypothermie
Aptitude au transport : poids, encombrement, autonomie, manipulation, préhension, sécurité pendant le transport
</t>
    </r>
    <r>
      <rPr>
        <b/>
        <sz val="11"/>
        <color rgb="FF000000"/>
        <rFont val="Calibri"/>
      </rPr>
      <t>Selon éléments transmis au questionnaire technique (onglets Consommables)</t>
    </r>
  </si>
  <si>
    <t>Ce critère sera évalué au regard de la réponse apportée au questionnaire services (QS) pour les 3 onglets relatifs aux consommables.</t>
  </si>
  <si>
    <t>Le critère économique sera analysé, pour tous les candidats sur la base de la somme des montants totaux de  mise à disposition pour chacune des durées  de mise à disposition, avec un nombre de consommables permettant de réaliser 20 greffes par an</t>
  </si>
  <si>
    <t>Sous 24h - samedi, dimanche ou jours fériés</t>
  </si>
  <si>
    <r>
      <t xml:space="preserve">Au regard de la flotte de véhicule déployée et du mode de fonctionnement 
</t>
    </r>
    <r>
      <rPr>
        <b/>
        <sz val="11"/>
        <rFont val="Calibri"/>
        <family val="2"/>
        <scheme val="minor"/>
      </rPr>
      <t>Selon les questions du Questionnaire Développement Durable (QDD)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</si>
</sst>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1"/>
      <color theme="1"/>
      <name val="Calibri"/>
      <family val="2"/>
      <scheme val="minor"/>
    </font>
    <font>
      <b/>
      <sz val="12"/>
      <color theme="0"/>
      <name val="Calibri"/>
      <family val="2"/>
      <scheme val="minor"/>
    </font>
    <font>
      <sz val="12"/>
      <color theme="1"/>
      <name val="Calibri"/>
      <family val="2"/>
      <scheme val="minor"/>
    </font>
    <font>
      <sz val="11"/>
      <name val="Calibri"/>
      <family val="2"/>
      <scheme val="minor"/>
    </font>
    <font>
      <b/>
      <sz val="11"/>
      <name val="Calibri"/>
      <family val="2"/>
      <scheme val="minor"/>
    </font>
    <font>
      <b/>
      <sz val="11"/>
      <color rgb="FF000000"/>
      <name val="Calibri"/>
      <family val="2"/>
      <scheme val="minor"/>
    </font>
    <font>
      <sz val="11"/>
      <color rgb="FF000000"/>
      <name val="Calibri"/>
    </font>
    <font>
      <b/>
      <sz val="11"/>
      <color rgb="FF000000"/>
      <name val="Calibri"/>
    </font>
    <font>
      <sz val="11"/>
      <color rgb="FF000000"/>
      <name val="Calibri"/>
      <scheme val="minor"/>
    </font>
    <font>
      <b/>
      <sz val="11"/>
      <color rgb="FF000000"/>
      <name val="Calibri"/>
      <scheme val="minor"/>
    </font>
    <font>
      <sz val="11"/>
      <color theme="1"/>
      <name val="Calibri"/>
      <family val="2"/>
      <scheme val="minor"/>
    </font>
    <font>
      <b/>
      <i/>
      <sz val="11"/>
      <name val="Calibri"/>
      <family val="2"/>
      <scheme val="minor"/>
    </font>
  </fonts>
  <fills count="14">
    <fill>
      <patternFill patternType="none"/>
    </fill>
    <fill>
      <patternFill patternType="gray125"/>
    </fill>
    <fill>
      <patternFill patternType="solid">
        <fgColor theme="3"/>
        <bgColor indexed="64"/>
      </patternFill>
    </fill>
    <fill>
      <patternFill patternType="solid">
        <fgColor theme="4" tint="-0.499984740745262"/>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FFCCCC"/>
        <bgColor indexed="64"/>
      </patternFill>
    </fill>
    <fill>
      <patternFill patternType="solid">
        <fgColor theme="2" tint="-9.9978637043366805E-2"/>
        <bgColor indexed="64"/>
      </patternFill>
    </fill>
    <fill>
      <patternFill patternType="solid">
        <fgColor theme="0"/>
        <bgColor indexed="64"/>
      </patternFill>
    </fill>
    <fill>
      <patternFill patternType="solid">
        <fgColor theme="1" tint="0.499984740745262"/>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medium">
        <color rgb="FF000000"/>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style="thin">
        <color indexed="64"/>
      </top>
      <bottom style="thin">
        <color indexed="64"/>
      </bottom>
      <diagonal/>
    </border>
    <border>
      <left style="medium">
        <color rgb="FF000000"/>
      </left>
      <right style="thin">
        <color indexed="64"/>
      </right>
      <top style="thin">
        <color indexed="64"/>
      </top>
      <bottom/>
      <diagonal/>
    </border>
    <border>
      <left style="medium">
        <color rgb="FF000000"/>
      </left>
      <right style="thin">
        <color indexed="64"/>
      </right>
      <top/>
      <bottom/>
      <diagonal/>
    </border>
    <border>
      <left style="medium">
        <color rgb="FF000000"/>
      </left>
      <right style="thin">
        <color indexed="64"/>
      </right>
      <top/>
      <bottom style="thin">
        <color indexed="64"/>
      </bottom>
      <diagonal/>
    </border>
    <border>
      <left style="thin">
        <color indexed="64"/>
      </left>
      <right style="medium">
        <color rgb="FF000000"/>
      </right>
      <top style="thin">
        <color indexed="64"/>
      </top>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style="medium">
        <color rgb="FF000000"/>
      </right>
      <top style="medium">
        <color rgb="FF000000"/>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2">
    <xf numFmtId="0" fontId="0" fillId="0" borderId="0"/>
    <xf numFmtId="0" fontId="11" fillId="0" borderId="0"/>
  </cellStyleXfs>
  <cellXfs count="218">
    <xf numFmtId="0" fontId="0" fillId="0" borderId="0" xfId="0"/>
    <xf numFmtId="0" fontId="0" fillId="0" borderId="0" xfId="0" applyAlignment="1">
      <alignment wrapText="1"/>
    </xf>
    <xf numFmtId="0" fontId="3" fillId="0" borderId="0" xfId="0" applyFont="1"/>
    <xf numFmtId="0" fontId="3" fillId="0" borderId="0" xfId="0" applyFont="1" applyAlignment="1">
      <alignment wrapText="1"/>
    </xf>
    <xf numFmtId="0" fontId="0" fillId="0" borderId="0" xfId="0" applyAlignment="1">
      <alignment horizontal="center" vertical="center" wrapText="1"/>
    </xf>
    <xf numFmtId="0" fontId="5" fillId="4" borderId="7" xfId="0" applyFont="1" applyFill="1" applyBorder="1" applyAlignment="1">
      <alignment horizontal="center" vertical="center"/>
    </xf>
    <xf numFmtId="0" fontId="4" fillId="0" borderId="1" xfId="0" applyFont="1" applyBorder="1" applyAlignment="1">
      <alignment horizontal="center" vertical="center"/>
    </xf>
    <xf numFmtId="0" fontId="4" fillId="0" borderId="7" xfId="0" applyFont="1" applyBorder="1" applyAlignment="1">
      <alignment horizontal="center" vertical="center" wrapText="1"/>
    </xf>
    <xf numFmtId="0" fontId="5" fillId="4" borderId="1" xfId="0" applyFont="1" applyFill="1" applyBorder="1" applyAlignment="1">
      <alignment horizontal="center" vertical="center"/>
    </xf>
    <xf numFmtId="0" fontId="5" fillId="4" borderId="8" xfId="0" applyFont="1" applyFill="1" applyBorder="1" applyAlignment="1">
      <alignment horizontal="center" vertical="center" wrapText="1"/>
    </xf>
    <xf numFmtId="0" fontId="4" fillId="0" borderId="10" xfId="0" applyFont="1" applyBorder="1" applyAlignment="1">
      <alignment horizontal="center" vertical="center" wrapText="1"/>
    </xf>
    <xf numFmtId="0" fontId="5" fillId="4" borderId="6" xfId="0" applyFont="1" applyFill="1" applyBorder="1" applyAlignment="1">
      <alignment horizontal="center" vertical="center"/>
    </xf>
    <xf numFmtId="0" fontId="4" fillId="0" borderId="9" xfId="0" applyFont="1" applyBorder="1" applyAlignment="1">
      <alignment horizontal="center" vertical="center"/>
    </xf>
    <xf numFmtId="0" fontId="0" fillId="0" borderId="0" xfId="0" applyAlignment="1">
      <alignment horizontal="center"/>
    </xf>
    <xf numFmtId="0" fontId="2" fillId="3" borderId="1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5" fillId="0" borderId="9" xfId="0" applyFont="1" applyBorder="1" applyAlignment="1">
      <alignment horizontal="center" vertical="center"/>
    </xf>
    <xf numFmtId="0" fontId="4" fillId="0" borderId="1" xfId="0" applyFont="1" applyBorder="1" applyAlignment="1">
      <alignment horizontal="left" vertical="center" wrapText="1"/>
    </xf>
    <xf numFmtId="0" fontId="4" fillId="0" borderId="15" xfId="0" applyFont="1" applyBorder="1" applyAlignment="1">
      <alignment horizontal="center" vertical="center"/>
    </xf>
    <xf numFmtId="0" fontId="4" fillId="0" borderId="1" xfId="0" applyFont="1" applyBorder="1" applyAlignment="1">
      <alignment horizontal="center" vertical="center" wrapText="1"/>
    </xf>
    <xf numFmtId="0" fontId="5" fillId="4" borderId="1"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5" fillId="0" borderId="2" xfId="0" applyFont="1" applyBorder="1" applyAlignment="1">
      <alignment horizontal="center" vertical="center"/>
    </xf>
    <xf numFmtId="0" fontId="5" fillId="4" borderId="11" xfId="0" applyFont="1" applyFill="1" applyBorder="1" applyAlignment="1">
      <alignment horizontal="center" vertical="center"/>
    </xf>
    <xf numFmtId="0" fontId="5" fillId="4" borderId="1" xfId="0" applyFont="1" applyFill="1" applyBorder="1" applyAlignment="1">
      <alignment vertical="center"/>
    </xf>
    <xf numFmtId="0" fontId="0" fillId="0" borderId="0" xfId="0" applyAlignment="1">
      <alignment horizontal="center" vertical="center"/>
    </xf>
    <xf numFmtId="0" fontId="0" fillId="0" borderId="0" xfId="0" applyAlignment="1">
      <alignment vertical="center"/>
    </xf>
    <xf numFmtId="0" fontId="1" fillId="6" borderId="1" xfId="0" applyFont="1" applyFill="1" applyBorder="1" applyAlignment="1">
      <alignment horizontal="center" vertical="center"/>
    </xf>
    <xf numFmtId="0" fontId="0" fillId="6" borderId="1" xfId="0" applyFill="1" applyBorder="1" applyAlignment="1">
      <alignment horizontal="center" vertical="center" wrapText="1"/>
    </xf>
    <xf numFmtId="0" fontId="1" fillId="5" borderId="4" xfId="0" applyFont="1" applyFill="1" applyBorder="1" applyAlignment="1">
      <alignment horizontal="center" vertical="center"/>
    </xf>
    <xf numFmtId="0" fontId="0" fillId="5" borderId="4" xfId="0" applyFill="1" applyBorder="1" applyAlignment="1">
      <alignment horizontal="center" vertical="center" wrapText="1"/>
    </xf>
    <xf numFmtId="0" fontId="0" fillId="9" borderId="1" xfId="0" applyFill="1" applyBorder="1" applyAlignment="1">
      <alignment horizontal="center" vertical="center" wrapText="1"/>
    </xf>
    <xf numFmtId="0" fontId="0" fillId="6" borderId="6" xfId="0" applyFill="1" applyBorder="1" applyAlignment="1">
      <alignment horizontal="center" vertical="center" wrapText="1"/>
    </xf>
    <xf numFmtId="0" fontId="0" fillId="5" borderId="13" xfId="0" applyFill="1" applyBorder="1" applyAlignment="1">
      <alignment horizontal="center" vertical="center" wrapText="1"/>
    </xf>
    <xf numFmtId="0" fontId="0" fillId="6" borderId="24" xfId="0" applyFill="1" applyBorder="1" applyAlignment="1">
      <alignment horizontal="center" vertical="center" wrapText="1"/>
    </xf>
    <xf numFmtId="0" fontId="0" fillId="9" borderId="24" xfId="0" applyFill="1" applyBorder="1" applyAlignment="1">
      <alignment horizontal="center" vertical="center" wrapText="1"/>
    </xf>
    <xf numFmtId="0" fontId="0" fillId="5" borderId="3" xfId="0" applyFill="1" applyBorder="1" applyAlignment="1">
      <alignment horizontal="center" vertical="center" wrapText="1"/>
    </xf>
    <xf numFmtId="0" fontId="0" fillId="5" borderId="5" xfId="0" applyFill="1" applyBorder="1" applyAlignment="1">
      <alignment horizontal="center" vertical="center" wrapText="1"/>
    </xf>
    <xf numFmtId="0" fontId="0" fillId="6" borderId="7" xfId="0" applyFill="1" applyBorder="1" applyAlignment="1">
      <alignment horizontal="center" vertical="center" wrapText="1"/>
    </xf>
    <xf numFmtId="0" fontId="0" fillId="9" borderId="6" xfId="0" applyFill="1" applyBorder="1" applyAlignment="1">
      <alignment horizontal="center" vertical="center" wrapText="1"/>
    </xf>
    <xf numFmtId="0" fontId="0" fillId="9" borderId="7" xfId="0" applyFill="1" applyBorder="1" applyAlignment="1">
      <alignment horizontal="center" vertical="center" wrapText="1"/>
    </xf>
    <xf numFmtId="0" fontId="0" fillId="6" borderId="11" xfId="0" applyFill="1" applyBorder="1" applyAlignment="1">
      <alignment horizontal="center" vertical="center" wrapText="1"/>
    </xf>
    <xf numFmtId="0" fontId="0" fillId="6" borderId="14" xfId="0" applyFill="1" applyBorder="1" applyAlignment="1">
      <alignment horizontal="center" vertical="center" wrapText="1"/>
    </xf>
    <xf numFmtId="0" fontId="0" fillId="6" borderId="2" xfId="0" applyFill="1" applyBorder="1" applyAlignment="1">
      <alignment horizontal="center" vertical="center" wrapText="1"/>
    </xf>
    <xf numFmtId="0" fontId="0" fillId="6" borderId="29" xfId="0" applyFill="1" applyBorder="1" applyAlignment="1">
      <alignment horizontal="center" vertical="center" wrapText="1"/>
    </xf>
    <xf numFmtId="0" fontId="0" fillId="10" borderId="27" xfId="0" applyFill="1" applyBorder="1" applyAlignment="1">
      <alignment horizontal="center" vertical="center" wrapText="1"/>
    </xf>
    <xf numFmtId="0" fontId="0" fillId="10" borderId="30" xfId="0" applyFill="1" applyBorder="1" applyAlignment="1">
      <alignment horizontal="center" vertical="center"/>
    </xf>
    <xf numFmtId="0" fontId="0" fillId="10" borderId="31" xfId="0" applyFill="1" applyBorder="1" applyAlignment="1">
      <alignment horizontal="center" vertical="center"/>
    </xf>
    <xf numFmtId="0" fontId="0" fillId="10" borderId="27" xfId="0" applyFill="1" applyBorder="1" applyAlignment="1">
      <alignment horizontal="center" vertical="center"/>
    </xf>
    <xf numFmtId="0" fontId="0" fillId="10" borderId="32" xfId="0" applyFill="1" applyBorder="1" applyAlignment="1">
      <alignment horizontal="center" vertical="center"/>
    </xf>
    <xf numFmtId="0" fontId="0" fillId="9" borderId="13" xfId="0" applyFill="1" applyBorder="1" applyAlignment="1">
      <alignment horizontal="center" vertical="center" wrapText="1"/>
    </xf>
    <xf numFmtId="0" fontId="0" fillId="9" borderId="3" xfId="0" applyFill="1" applyBorder="1" applyAlignment="1">
      <alignment horizontal="center" vertical="center" wrapText="1"/>
    </xf>
    <xf numFmtId="0" fontId="0" fillId="9" borderId="4" xfId="0" applyFill="1" applyBorder="1" applyAlignment="1">
      <alignment horizontal="center" vertical="center" wrapText="1"/>
    </xf>
    <xf numFmtId="0" fontId="0" fillId="9" borderId="5" xfId="0" applyFill="1" applyBorder="1" applyAlignment="1">
      <alignment horizontal="center" vertical="center" wrapText="1"/>
    </xf>
    <xf numFmtId="0" fontId="0" fillId="9" borderId="28" xfId="0" applyFill="1" applyBorder="1" applyAlignment="1">
      <alignment horizontal="center" vertical="center" wrapText="1"/>
    </xf>
    <xf numFmtId="0" fontId="0" fillId="9" borderId="8" xfId="0" applyFill="1" applyBorder="1" applyAlignment="1">
      <alignment horizontal="center" vertical="center" wrapText="1"/>
    </xf>
    <xf numFmtId="0" fontId="0" fillId="9" borderId="9" xfId="0" applyFill="1" applyBorder="1" applyAlignment="1">
      <alignment horizontal="center" vertical="center" wrapText="1"/>
    </xf>
    <xf numFmtId="0" fontId="0" fillId="9" borderId="10" xfId="0" applyFill="1" applyBorder="1" applyAlignment="1">
      <alignment horizontal="center" vertical="center" wrapText="1"/>
    </xf>
    <xf numFmtId="0" fontId="1" fillId="8" borderId="2" xfId="0" applyFont="1" applyFill="1" applyBorder="1" applyAlignment="1">
      <alignment horizontal="center" vertical="center"/>
    </xf>
    <xf numFmtId="0" fontId="0" fillId="8" borderId="14" xfId="0" applyFill="1" applyBorder="1" applyAlignment="1">
      <alignment horizontal="center" vertical="center" wrapText="1"/>
    </xf>
    <xf numFmtId="0" fontId="0" fillId="8" borderId="11" xfId="0" applyFill="1" applyBorder="1" applyAlignment="1">
      <alignment horizontal="center" vertical="center" wrapText="1"/>
    </xf>
    <xf numFmtId="0" fontId="0" fillId="8" borderId="2" xfId="0" applyFill="1" applyBorder="1" applyAlignment="1">
      <alignment horizontal="center" vertical="center" wrapText="1"/>
    </xf>
    <xf numFmtId="0" fontId="0" fillId="8" borderId="29" xfId="0" applyFill="1" applyBorder="1" applyAlignment="1">
      <alignment horizontal="center" vertical="center" wrapText="1"/>
    </xf>
    <xf numFmtId="0" fontId="0" fillId="6" borderId="12" xfId="0" applyFill="1" applyBorder="1" applyAlignment="1">
      <alignment horizontal="center" vertical="center" wrapText="1"/>
    </xf>
    <xf numFmtId="0" fontId="0" fillId="6" borderId="25" xfId="0" applyFill="1" applyBorder="1" applyAlignment="1">
      <alignment horizontal="center" vertical="center" wrapText="1"/>
    </xf>
    <xf numFmtId="0" fontId="0" fillId="6" borderId="16" xfId="0" applyFill="1" applyBorder="1" applyAlignment="1">
      <alignment horizontal="center" vertical="center" wrapText="1"/>
    </xf>
    <xf numFmtId="0" fontId="0" fillId="6" borderId="23" xfId="0" applyFill="1" applyBorder="1" applyAlignment="1">
      <alignment horizontal="center" vertical="center" wrapText="1"/>
    </xf>
    <xf numFmtId="0" fontId="0" fillId="5" borderId="28" xfId="0" applyFill="1" applyBorder="1" applyAlignment="1">
      <alignment horizontal="center" vertical="center" wrapText="1"/>
    </xf>
    <xf numFmtId="0" fontId="0" fillId="5" borderId="8" xfId="0" applyFill="1" applyBorder="1" applyAlignment="1">
      <alignment horizontal="center" vertical="center" wrapText="1"/>
    </xf>
    <xf numFmtId="0" fontId="0" fillId="5" borderId="9" xfId="0" applyFill="1" applyBorder="1" applyAlignment="1">
      <alignment horizontal="center" vertical="center" wrapText="1"/>
    </xf>
    <xf numFmtId="0" fontId="0" fillId="5" borderId="10" xfId="0" applyFill="1" applyBorder="1" applyAlignment="1">
      <alignment horizontal="center" vertical="center" wrapText="1"/>
    </xf>
    <xf numFmtId="0" fontId="1" fillId="6" borderId="2" xfId="0" applyFont="1" applyFill="1" applyBorder="1" applyAlignment="1">
      <alignment horizontal="center" vertical="center"/>
    </xf>
    <xf numFmtId="0" fontId="1" fillId="8" borderId="15" xfId="0" applyFont="1" applyFill="1" applyBorder="1" applyAlignment="1">
      <alignment horizontal="center" vertical="center"/>
    </xf>
    <xf numFmtId="0" fontId="0" fillId="8" borderId="33" xfId="0" applyFill="1" applyBorder="1" applyAlignment="1">
      <alignment horizontal="center" vertical="center" wrapText="1"/>
    </xf>
    <xf numFmtId="0" fontId="0" fillId="8" borderId="19" xfId="0" applyFill="1" applyBorder="1" applyAlignment="1">
      <alignment horizontal="center" vertical="center" wrapText="1"/>
    </xf>
    <xf numFmtId="0" fontId="0" fillId="8" borderId="15" xfId="0" applyFill="1" applyBorder="1" applyAlignment="1">
      <alignment horizontal="center" vertical="center" wrapText="1"/>
    </xf>
    <xf numFmtId="0" fontId="0" fillId="8" borderId="34" xfId="0" applyFill="1" applyBorder="1" applyAlignment="1">
      <alignment horizontal="center" vertical="center" wrapText="1"/>
    </xf>
    <xf numFmtId="0" fontId="1" fillId="7" borderId="4" xfId="0" applyFont="1" applyFill="1" applyBorder="1" applyAlignment="1">
      <alignment horizontal="center" vertical="center"/>
    </xf>
    <xf numFmtId="0" fontId="0" fillId="7" borderId="13" xfId="0" applyFill="1" applyBorder="1" applyAlignment="1">
      <alignment horizontal="center" vertical="center" wrapText="1"/>
    </xf>
    <xf numFmtId="0" fontId="0" fillId="7" borderId="3" xfId="0" applyFill="1" applyBorder="1" applyAlignment="1">
      <alignment horizontal="center" vertical="center" wrapText="1"/>
    </xf>
    <xf numFmtId="0" fontId="0" fillId="7" borderId="4" xfId="0" applyFill="1" applyBorder="1" applyAlignment="1">
      <alignment horizontal="center" vertical="center" wrapText="1"/>
    </xf>
    <xf numFmtId="0" fontId="0" fillId="7" borderId="5" xfId="0" applyFill="1" applyBorder="1" applyAlignment="1">
      <alignment horizontal="center" vertical="center" wrapText="1"/>
    </xf>
    <xf numFmtId="0" fontId="1" fillId="7" borderId="9" xfId="0" applyFont="1" applyFill="1" applyBorder="1" applyAlignment="1">
      <alignment horizontal="center" vertical="center"/>
    </xf>
    <xf numFmtId="0" fontId="0" fillId="7" borderId="28" xfId="0" applyFill="1" applyBorder="1" applyAlignment="1">
      <alignment horizontal="center" vertical="center" wrapText="1"/>
    </xf>
    <xf numFmtId="0" fontId="0" fillId="7" borderId="8" xfId="0" applyFill="1" applyBorder="1" applyAlignment="1">
      <alignment horizontal="center" vertical="center" wrapText="1"/>
    </xf>
    <xf numFmtId="0" fontId="0" fillId="7" borderId="9" xfId="0" applyFill="1" applyBorder="1" applyAlignment="1">
      <alignment horizontal="center" vertical="center" wrapText="1"/>
    </xf>
    <xf numFmtId="0" fontId="0" fillId="7" borderId="10" xfId="0" applyFill="1" applyBorder="1" applyAlignment="1">
      <alignment horizontal="center" vertical="center" wrapText="1"/>
    </xf>
    <xf numFmtId="0" fontId="1" fillId="5" borderId="2" xfId="0" applyFont="1" applyFill="1" applyBorder="1" applyAlignment="1">
      <alignment horizontal="center" vertical="center"/>
    </xf>
    <xf numFmtId="0" fontId="0" fillId="5" borderId="14"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2" xfId="0" applyFill="1" applyBorder="1" applyAlignment="1">
      <alignment horizontal="center" vertical="center" wrapText="1"/>
    </xf>
    <xf numFmtId="0" fontId="0" fillId="5" borderId="29" xfId="0" applyFill="1" applyBorder="1" applyAlignment="1">
      <alignment horizontal="center" vertical="center" wrapText="1"/>
    </xf>
    <xf numFmtId="0" fontId="1" fillId="6" borderId="15" xfId="0" applyFont="1" applyFill="1" applyBorder="1" applyAlignment="1">
      <alignment horizontal="center" vertical="center"/>
    </xf>
    <xf numFmtId="0" fontId="0" fillId="6" borderId="33" xfId="0" applyFill="1" applyBorder="1" applyAlignment="1">
      <alignment horizontal="center" vertical="center" wrapText="1"/>
    </xf>
    <xf numFmtId="0" fontId="0" fillId="6" borderId="19" xfId="0" applyFill="1" applyBorder="1" applyAlignment="1">
      <alignment horizontal="center" vertical="center" wrapText="1"/>
    </xf>
    <xf numFmtId="0" fontId="0" fillId="6" borderId="15" xfId="0" applyFill="1" applyBorder="1" applyAlignment="1">
      <alignment horizontal="center" vertical="center" wrapText="1"/>
    </xf>
    <xf numFmtId="0" fontId="0" fillId="6" borderId="34" xfId="0" applyFill="1" applyBorder="1" applyAlignment="1">
      <alignment horizontal="center" vertical="center" wrapText="1"/>
    </xf>
    <xf numFmtId="0" fontId="0" fillId="4" borderId="26" xfId="0" applyFill="1" applyBorder="1" applyAlignment="1">
      <alignment horizontal="center" vertical="center" wrapText="1"/>
    </xf>
    <xf numFmtId="0" fontId="1" fillId="4" borderId="35" xfId="0" applyFont="1" applyFill="1" applyBorder="1" applyAlignment="1">
      <alignment horizontal="center" vertical="center"/>
    </xf>
    <xf numFmtId="0" fontId="0" fillId="4" borderId="36" xfId="0" applyFill="1" applyBorder="1" applyAlignment="1">
      <alignment horizontal="center" vertical="center" wrapText="1"/>
    </xf>
    <xf numFmtId="0" fontId="0" fillId="4" borderId="35" xfId="0" applyFill="1" applyBorder="1" applyAlignment="1">
      <alignment horizontal="center" vertical="center" wrapText="1"/>
    </xf>
    <xf numFmtId="0" fontId="0" fillId="4" borderId="37" xfId="0" applyFill="1" applyBorder="1" applyAlignment="1">
      <alignment horizontal="center" vertical="center" wrapText="1"/>
    </xf>
    <xf numFmtId="0" fontId="1" fillId="5" borderId="9" xfId="0" applyFont="1" applyFill="1" applyBorder="1" applyAlignment="1">
      <alignment horizontal="center" vertical="center"/>
    </xf>
    <xf numFmtId="0" fontId="1" fillId="6" borderId="16" xfId="0" applyFont="1" applyFill="1" applyBorder="1" applyAlignment="1">
      <alignment horizontal="center" vertical="center"/>
    </xf>
    <xf numFmtId="0" fontId="1" fillId="9" borderId="4" xfId="0" applyFont="1" applyFill="1" applyBorder="1" applyAlignment="1">
      <alignment horizontal="center" vertical="center"/>
    </xf>
    <xf numFmtId="0" fontId="6" fillId="9" borderId="1" xfId="0" applyFont="1" applyFill="1" applyBorder="1" applyAlignment="1">
      <alignment horizontal="center" vertical="center"/>
    </xf>
    <xf numFmtId="0" fontId="1" fillId="9" borderId="1" xfId="0" applyFont="1" applyFill="1" applyBorder="1" applyAlignment="1">
      <alignment horizontal="center" vertical="center"/>
    </xf>
    <xf numFmtId="0" fontId="1" fillId="9" borderId="9" xfId="0" applyFont="1" applyFill="1" applyBorder="1" applyAlignment="1">
      <alignment horizontal="center" vertical="center"/>
    </xf>
    <xf numFmtId="0" fontId="1" fillId="10" borderId="30" xfId="0" applyFont="1" applyFill="1" applyBorder="1" applyAlignment="1">
      <alignment horizontal="center" vertical="center"/>
    </xf>
    <xf numFmtId="0" fontId="1" fillId="0" borderId="0" xfId="0" applyFont="1" applyAlignment="1">
      <alignment horizontal="center" vertical="center"/>
    </xf>
    <xf numFmtId="0" fontId="4" fillId="0" borderId="1" xfId="0" applyFont="1" applyBorder="1" applyAlignment="1">
      <alignment horizontal="left" vertical="top" wrapText="1"/>
    </xf>
    <xf numFmtId="0" fontId="7" fillId="0" borderId="7" xfId="0" applyFont="1" applyBorder="1" applyAlignment="1">
      <alignment horizontal="center" vertical="center" wrapText="1"/>
    </xf>
    <xf numFmtId="0" fontId="4" fillId="11" borderId="9" xfId="0" applyFont="1" applyFill="1" applyBorder="1" applyAlignment="1">
      <alignment horizontal="center" vertical="center" wrapText="1"/>
    </xf>
    <xf numFmtId="0" fontId="4" fillId="11" borderId="1" xfId="0" applyFont="1" applyFill="1" applyBorder="1" applyAlignment="1">
      <alignment horizontal="center" vertical="center" wrapText="1"/>
    </xf>
    <xf numFmtId="0" fontId="4" fillId="11" borderId="15" xfId="0" applyFont="1" applyFill="1" applyBorder="1" applyAlignment="1">
      <alignment horizontal="center" vertical="center" wrapText="1"/>
    </xf>
    <xf numFmtId="0" fontId="5" fillId="12" borderId="1" xfId="0" applyFont="1" applyFill="1" applyBorder="1" applyAlignment="1">
      <alignment horizontal="left" vertical="top" wrapText="1"/>
    </xf>
    <xf numFmtId="0" fontId="5" fillId="12" borderId="1" xfId="0" applyFont="1" applyFill="1" applyBorder="1" applyAlignment="1">
      <alignment horizontal="center" vertical="center"/>
    </xf>
    <xf numFmtId="0" fontId="0" fillId="0" borderId="1" xfId="1" applyFont="1" applyBorder="1" applyAlignment="1">
      <alignment horizontal="left" vertical="center" wrapText="1"/>
    </xf>
    <xf numFmtId="0" fontId="4" fillId="12" borderId="16" xfId="0" applyFont="1" applyFill="1" applyBorder="1" applyAlignment="1">
      <alignment horizontal="center" vertical="center"/>
    </xf>
    <xf numFmtId="0" fontId="4" fillId="12" borderId="15" xfId="0" applyFont="1" applyFill="1" applyBorder="1" applyAlignment="1">
      <alignment horizontal="center" vertical="center"/>
    </xf>
    <xf numFmtId="0" fontId="5" fillId="12" borderId="15" xfId="0" applyFont="1" applyFill="1" applyBorder="1" applyAlignment="1">
      <alignment horizontal="center" vertical="center"/>
    </xf>
    <xf numFmtId="0" fontId="4" fillId="12" borderId="15" xfId="0" applyFont="1" applyFill="1" applyBorder="1" applyAlignment="1">
      <alignment horizontal="center" vertical="center" wrapText="1"/>
    </xf>
    <xf numFmtId="0" fontId="4" fillId="12" borderId="1" xfId="0" applyFont="1" applyFill="1" applyBorder="1" applyAlignment="1">
      <alignment horizontal="center" vertical="center" wrapText="1"/>
    </xf>
    <xf numFmtId="0" fontId="4" fillId="13" borderId="15" xfId="0" applyFont="1" applyFill="1" applyBorder="1" applyAlignment="1">
      <alignment horizontal="center" vertical="center" wrapText="1"/>
    </xf>
    <xf numFmtId="0" fontId="4" fillId="13" borderId="15" xfId="0" applyFont="1" applyFill="1" applyBorder="1" applyAlignment="1">
      <alignment horizontal="center" vertical="center"/>
    </xf>
    <xf numFmtId="0" fontId="4" fillId="13" borderId="1" xfId="0" applyFont="1" applyFill="1" applyBorder="1" applyAlignment="1">
      <alignment horizontal="center" vertical="center" wrapText="1"/>
    </xf>
    <xf numFmtId="0" fontId="4" fillId="13" borderId="1" xfId="0" applyFont="1" applyFill="1" applyBorder="1" applyAlignment="1">
      <alignment horizontal="center" vertical="center"/>
    </xf>
    <xf numFmtId="0" fontId="4" fillId="13" borderId="9" xfId="0" applyFont="1" applyFill="1" applyBorder="1" applyAlignment="1">
      <alignment horizontal="center" vertical="center" wrapText="1"/>
    </xf>
    <xf numFmtId="0" fontId="4" fillId="13" borderId="9" xfId="0" applyFont="1" applyFill="1" applyBorder="1" applyAlignment="1">
      <alignment horizontal="center" vertical="center"/>
    </xf>
    <xf numFmtId="0" fontId="4" fillId="0" borderId="38" xfId="0" applyFont="1" applyBorder="1" applyAlignment="1">
      <alignment horizontal="center" vertical="center"/>
    </xf>
    <xf numFmtId="0" fontId="5" fillId="4" borderId="2" xfId="0" applyFont="1" applyFill="1" applyBorder="1" applyAlignment="1">
      <alignment horizontal="center" vertical="center"/>
    </xf>
    <xf numFmtId="0" fontId="5" fillId="4" borderId="2" xfId="0" applyFont="1" applyFill="1" applyBorder="1" applyAlignment="1">
      <alignment horizontal="center" vertical="center" wrapText="1"/>
    </xf>
    <xf numFmtId="0" fontId="5" fillId="4" borderId="2" xfId="0" applyFont="1" applyFill="1" applyBorder="1" applyAlignment="1">
      <alignment vertical="center"/>
    </xf>
    <xf numFmtId="0" fontId="5" fillId="4" borderId="42" xfId="0" applyFont="1" applyFill="1" applyBorder="1" applyAlignment="1">
      <alignment horizontal="center" vertical="center"/>
    </xf>
    <xf numFmtId="0" fontId="5" fillId="4" borderId="43" xfId="0" applyFont="1" applyFill="1" applyBorder="1" applyAlignment="1">
      <alignment horizontal="center" vertical="center"/>
    </xf>
    <xf numFmtId="0" fontId="5" fillId="4" borderId="44" xfId="0" applyFont="1" applyFill="1" applyBorder="1" applyAlignment="1">
      <alignment horizontal="center" vertical="center"/>
    </xf>
    <xf numFmtId="0" fontId="4" fillId="0" borderId="43" xfId="0" applyFont="1" applyBorder="1" applyAlignment="1">
      <alignment horizontal="left" vertical="center" wrapText="1"/>
    </xf>
    <xf numFmtId="0" fontId="9" fillId="0" borderId="43" xfId="0" applyFont="1" applyBorder="1" applyAlignment="1">
      <alignment horizontal="center" vertical="center" wrapText="1"/>
    </xf>
    <xf numFmtId="0" fontId="4" fillId="0" borderId="43" xfId="0" applyFont="1" applyBorder="1" applyAlignment="1">
      <alignment horizontal="center" vertical="center" wrapText="1"/>
    </xf>
    <xf numFmtId="0" fontId="7" fillId="0" borderId="43" xfId="0" applyFont="1" applyBorder="1" applyAlignment="1">
      <alignment horizontal="center" vertical="center" wrapText="1"/>
    </xf>
    <xf numFmtId="0" fontId="5" fillId="4" borderId="47" xfId="0" applyFont="1" applyFill="1" applyBorder="1" applyAlignment="1">
      <alignment horizontal="center" vertical="center"/>
    </xf>
    <xf numFmtId="0" fontId="9" fillId="0" borderId="49" xfId="0" applyFont="1" applyBorder="1" applyAlignment="1">
      <alignment horizontal="center" vertical="center" wrapText="1"/>
    </xf>
    <xf numFmtId="0" fontId="4" fillId="0" borderId="51" xfId="0" applyFont="1" applyBorder="1" applyAlignment="1">
      <alignment horizontal="center" vertical="center"/>
    </xf>
    <xf numFmtId="0" fontId="9" fillId="0" borderId="52" xfId="0" applyFont="1" applyBorder="1" applyAlignment="1">
      <alignment horizontal="center" vertical="center" wrapText="1"/>
    </xf>
    <xf numFmtId="0" fontId="5" fillId="4" borderId="53" xfId="0" applyFont="1" applyFill="1" applyBorder="1" applyAlignment="1">
      <alignment horizontal="center" vertical="center"/>
    </xf>
    <xf numFmtId="0" fontId="5" fillId="4" borderId="54" xfId="0" applyFont="1" applyFill="1" applyBorder="1" applyAlignment="1">
      <alignment horizontal="center" vertical="center"/>
    </xf>
    <xf numFmtId="0" fontId="5" fillId="4" borderId="54" xfId="0" applyFont="1" applyFill="1" applyBorder="1" applyAlignment="1">
      <alignment horizontal="center" vertical="center" wrapText="1"/>
    </xf>
    <xf numFmtId="0" fontId="5" fillId="4" borderId="55" xfId="0" applyFont="1" applyFill="1" applyBorder="1" applyAlignment="1">
      <alignment horizontal="center" vertical="center"/>
    </xf>
    <xf numFmtId="0" fontId="4" fillId="12" borderId="38" xfId="0" applyFont="1" applyFill="1" applyBorder="1" applyAlignment="1">
      <alignment horizontal="center" vertical="center" wrapText="1"/>
    </xf>
    <xf numFmtId="0" fontId="4" fillId="12" borderId="51"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15" xfId="0" applyFont="1" applyBorder="1" applyAlignment="1">
      <alignment horizontal="center" vertical="center" wrapText="1"/>
    </xf>
    <xf numFmtId="0" fontId="0" fillId="2" borderId="59" xfId="0" applyFill="1" applyBorder="1" applyAlignment="1">
      <alignment horizontal="center" vertical="center" wrapText="1"/>
    </xf>
    <xf numFmtId="0" fontId="0" fillId="2" borderId="60" xfId="0" applyFill="1" applyBorder="1" applyAlignment="1">
      <alignment horizontal="center" vertical="center" wrapText="1"/>
    </xf>
    <xf numFmtId="0" fontId="0" fillId="2" borderId="61" xfId="0" applyFill="1" applyBorder="1" applyAlignment="1">
      <alignment horizontal="center" vertical="center" wrapText="1"/>
    </xf>
    <xf numFmtId="0" fontId="0" fillId="5" borderId="3" xfId="0" applyFill="1" applyBorder="1" applyAlignment="1">
      <alignment horizontal="center" vertical="center" wrapText="1"/>
    </xf>
    <xf numFmtId="0" fontId="0" fillId="5" borderId="8" xfId="0" applyFill="1" applyBorder="1" applyAlignment="1">
      <alignment horizontal="center" vertical="center" wrapText="1"/>
    </xf>
    <xf numFmtId="0" fontId="0" fillId="9" borderId="3" xfId="0" applyFill="1" applyBorder="1" applyAlignment="1">
      <alignment horizontal="center" vertical="center" wrapText="1"/>
    </xf>
    <xf numFmtId="0" fontId="0" fillId="9" borderId="6" xfId="0" applyFill="1" applyBorder="1" applyAlignment="1">
      <alignment horizontal="center" vertical="center" wrapText="1"/>
    </xf>
    <xf numFmtId="0" fontId="0" fillId="9" borderId="8" xfId="0" applyFill="1" applyBorder="1" applyAlignment="1">
      <alignment horizontal="center" vertical="center" wrapText="1"/>
    </xf>
    <xf numFmtId="0" fontId="0" fillId="8" borderId="19" xfId="0" applyFill="1" applyBorder="1" applyAlignment="1">
      <alignment horizontal="center" vertical="center" wrapText="1"/>
    </xf>
    <xf numFmtId="0" fontId="0" fillId="8" borderId="11" xfId="0" applyFill="1" applyBorder="1" applyAlignment="1">
      <alignment horizontal="center" vertical="center" wrapText="1"/>
    </xf>
    <xf numFmtId="0" fontId="0" fillId="7" borderId="3" xfId="0" applyFill="1" applyBorder="1" applyAlignment="1">
      <alignment horizontal="center" vertical="center" wrapText="1"/>
    </xf>
    <xf numFmtId="0" fontId="0" fillId="7" borderId="8" xfId="0" applyFill="1" applyBorder="1" applyAlignment="1">
      <alignment horizontal="center" vertical="center" wrapText="1"/>
    </xf>
    <xf numFmtId="0" fontId="0" fillId="6" borderId="19" xfId="0" applyFill="1" applyBorder="1" applyAlignment="1">
      <alignment horizontal="center" vertical="center" wrapText="1"/>
    </xf>
    <xf numFmtId="0" fontId="0" fillId="6" borderId="6" xfId="0" applyFill="1" applyBorder="1" applyAlignment="1">
      <alignment horizontal="center" vertical="center" wrapText="1"/>
    </xf>
    <xf numFmtId="0" fontId="0" fillId="6" borderId="11" xfId="0"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0" fillId="5" borderId="11" xfId="0" applyFill="1" applyBorder="1" applyAlignment="1">
      <alignment horizontal="center" vertical="center" wrapText="1"/>
    </xf>
    <xf numFmtId="0" fontId="5" fillId="4" borderId="48" xfId="0" applyFont="1" applyFill="1" applyBorder="1" applyAlignment="1">
      <alignment horizontal="center" vertical="center" wrapText="1"/>
    </xf>
    <xf numFmtId="0" fontId="5" fillId="4" borderId="50" xfId="0" applyFont="1" applyFill="1" applyBorder="1" applyAlignment="1">
      <alignment horizontal="center" vertical="center" wrapText="1"/>
    </xf>
    <xf numFmtId="0" fontId="5" fillId="0" borderId="38" xfId="0" applyFont="1" applyBorder="1" applyAlignment="1">
      <alignment horizontal="center" vertical="center"/>
    </xf>
    <xf numFmtId="0" fontId="5" fillId="0" borderId="51" xfId="0" applyFont="1" applyBorder="1" applyAlignment="1">
      <alignment horizontal="center" vertical="center"/>
    </xf>
    <xf numFmtId="0" fontId="2" fillId="2" borderId="39"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2" borderId="41" xfId="0" applyFont="1" applyFill="1" applyBorder="1" applyAlignment="1">
      <alignment horizontal="center" vertical="center" wrapText="1"/>
    </xf>
    <xf numFmtId="0" fontId="5" fillId="0" borderId="2" xfId="0" applyFont="1" applyBorder="1" applyAlignment="1">
      <alignment horizontal="center" vertical="center"/>
    </xf>
    <xf numFmtId="0" fontId="5" fillId="0" borderId="16" xfId="0" applyFont="1" applyBorder="1" applyAlignment="1">
      <alignment horizontal="center" vertical="center"/>
    </xf>
    <xf numFmtId="0" fontId="5" fillId="0" borderId="15" xfId="0" applyFont="1" applyBorder="1" applyAlignment="1">
      <alignment horizontal="center" vertical="center"/>
    </xf>
    <xf numFmtId="0" fontId="5" fillId="4" borderId="44" xfId="0" applyFont="1" applyFill="1" applyBorder="1" applyAlignment="1">
      <alignment horizontal="center" vertical="center" wrapText="1"/>
    </xf>
    <xf numFmtId="0" fontId="5" fillId="4" borderId="45" xfId="0" applyFont="1" applyFill="1" applyBorder="1" applyAlignment="1">
      <alignment horizontal="center" vertical="center" wrapText="1"/>
    </xf>
    <xf numFmtId="0" fontId="5" fillId="4" borderId="46" xfId="0" applyFont="1" applyFill="1" applyBorder="1" applyAlignment="1">
      <alignment horizontal="center" vertical="center" wrapText="1"/>
    </xf>
    <xf numFmtId="0" fontId="2" fillId="2" borderId="56" xfId="0" applyFont="1" applyFill="1" applyBorder="1" applyAlignment="1">
      <alignment horizontal="center" vertical="center" wrapText="1"/>
    </xf>
    <xf numFmtId="0" fontId="2" fillId="2" borderId="57" xfId="0" applyFont="1" applyFill="1" applyBorder="1" applyAlignment="1">
      <alignment horizontal="center" vertical="center" wrapText="1"/>
    </xf>
    <xf numFmtId="0" fontId="2" fillId="2" borderId="58" xfId="0" applyFont="1" applyFill="1" applyBorder="1" applyAlignment="1">
      <alignment horizontal="center" vertical="center" wrapText="1"/>
    </xf>
    <xf numFmtId="0" fontId="5" fillId="4" borderId="44" xfId="0" applyFont="1" applyFill="1" applyBorder="1" applyAlignment="1">
      <alignment horizontal="center" vertical="center"/>
    </xf>
    <xf numFmtId="0" fontId="5" fillId="4" borderId="46" xfId="0" applyFont="1" applyFill="1" applyBorder="1" applyAlignment="1">
      <alignment horizontal="center" vertical="center"/>
    </xf>
    <xf numFmtId="0" fontId="2" fillId="2" borderId="20"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5" fillId="4" borderId="11" xfId="0" applyFont="1" applyFill="1" applyBorder="1" applyAlignment="1">
      <alignment horizontal="center" vertical="center"/>
    </xf>
    <xf numFmtId="0" fontId="5" fillId="4" borderId="19" xfId="0" applyFont="1" applyFill="1" applyBorder="1" applyAlignment="1">
      <alignment horizontal="center" vertical="center"/>
    </xf>
    <xf numFmtId="0" fontId="5" fillId="4" borderId="11"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19" xfId="0" applyFont="1" applyFill="1" applyBorder="1" applyAlignment="1">
      <alignment horizontal="center" vertical="center" wrapText="1"/>
    </xf>
    <xf numFmtId="0" fontId="5" fillId="4" borderId="62" xfId="0" applyFont="1" applyFill="1" applyBorder="1" applyAlignment="1">
      <alignment horizontal="center" vertical="center" wrapText="1"/>
    </xf>
    <xf numFmtId="0" fontId="5" fillId="4" borderId="63" xfId="0" applyFont="1" applyFill="1" applyBorder="1" applyAlignment="1">
      <alignment horizontal="center" vertical="center" wrapText="1"/>
    </xf>
    <xf numFmtId="0" fontId="5" fillId="4" borderId="64" xfId="0" applyFont="1" applyFill="1" applyBorder="1" applyAlignment="1">
      <alignment horizontal="center" vertical="center" wrapText="1"/>
    </xf>
    <xf numFmtId="0" fontId="10" fillId="0" borderId="29"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34" xfId="0" applyFont="1" applyBorder="1" applyAlignment="1">
      <alignment horizontal="center" vertical="center" wrapText="1"/>
    </xf>
    <xf numFmtId="0" fontId="5" fillId="4" borderId="12" xfId="0" applyFont="1" applyFill="1" applyBorder="1" applyAlignment="1">
      <alignment horizontal="center" vertical="center"/>
    </xf>
    <xf numFmtId="0" fontId="5" fillId="12" borderId="2" xfId="0" applyFont="1" applyFill="1" applyBorder="1" applyAlignment="1">
      <alignment horizontal="center" vertical="center" wrapText="1"/>
    </xf>
    <xf numFmtId="0" fontId="5" fillId="12" borderId="16" xfId="0" applyFont="1" applyFill="1" applyBorder="1" applyAlignment="1">
      <alignment horizontal="center" vertical="center" wrapText="1"/>
    </xf>
    <xf numFmtId="0" fontId="5" fillId="12" borderId="15" xfId="0" applyFont="1" applyFill="1" applyBorder="1" applyAlignment="1">
      <alignment horizontal="center" vertical="center" wrapText="1"/>
    </xf>
    <xf numFmtId="0" fontId="5" fillId="4" borderId="14" xfId="0" applyFont="1" applyFill="1" applyBorder="1" applyAlignment="1">
      <alignment horizontal="center" vertical="center" wrapText="1"/>
    </xf>
    <xf numFmtId="0" fontId="5" fillId="4" borderId="25" xfId="0" applyFont="1" applyFill="1" applyBorder="1" applyAlignment="1">
      <alignment horizontal="center" vertical="center"/>
    </xf>
    <xf numFmtId="0" fontId="5" fillId="4" borderId="33" xfId="0" applyFont="1" applyFill="1" applyBorder="1" applyAlignment="1">
      <alignment horizontal="center" vertical="center"/>
    </xf>
    <xf numFmtId="0" fontId="1" fillId="0" borderId="2" xfId="1" applyFont="1" applyBorder="1" applyAlignment="1">
      <alignment horizontal="center" vertical="center" wrapText="1"/>
    </xf>
    <xf numFmtId="0" fontId="1" fillId="0" borderId="16" xfId="1" applyFont="1" applyBorder="1" applyAlignment="1">
      <alignment horizontal="center" vertical="center" wrapText="1"/>
    </xf>
    <xf numFmtId="0" fontId="1" fillId="0" borderId="15" xfId="1" applyFont="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colors>
    <mruColors>
      <color rgb="FF333399"/>
      <color rgb="FFFFFFCC"/>
      <color rgb="FFCCFF99"/>
      <color rgb="FF008000"/>
      <color rgb="FFFFCCCC"/>
      <color rgb="FFCCCCFF"/>
      <color rgb="FFFFFFFF"/>
      <color rgb="FFCCFFCC"/>
      <color rgb="FF00CC00"/>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3399"/>
  </sheetPr>
  <dimension ref="A1:I23"/>
  <sheetViews>
    <sheetView tabSelected="1" zoomScale="90" zoomScaleNormal="90" workbookViewId="0">
      <pane xSplit="3" ySplit="2" topLeftCell="D12" activePane="bottomRight" state="frozenSplit"/>
      <selection pane="topRight" activeCell="I1" sqref="I1"/>
      <selection pane="bottomLeft" activeCell="A5" sqref="A5"/>
      <selection pane="bottomRight" activeCell="D21" sqref="D21"/>
    </sheetView>
  </sheetViews>
  <sheetFormatPr baseColWidth="10" defaultColWidth="11.44140625" defaultRowHeight="14.4" x14ac:dyDescent="0.3"/>
  <cols>
    <col min="1" max="1" width="23.44140625" style="26" customWidth="1"/>
    <col min="2" max="2" width="17.21875" style="110" customWidth="1"/>
    <col min="3" max="3" width="77.5546875" style="4" customWidth="1"/>
    <col min="4" max="7" width="17.77734375" style="26" customWidth="1"/>
  </cols>
  <sheetData>
    <row r="1" spans="1:9" s="2" customFormat="1" ht="43.5" customHeight="1" x14ac:dyDescent="0.3">
      <c r="A1" s="171" t="s">
        <v>0</v>
      </c>
      <c r="B1" s="171" t="s">
        <v>1</v>
      </c>
      <c r="C1" s="173" t="s">
        <v>2</v>
      </c>
      <c r="D1" s="168" t="s">
        <v>3</v>
      </c>
      <c r="E1" s="169"/>
      <c r="F1" s="169"/>
      <c r="G1" s="170"/>
    </row>
    <row r="2" spans="1:9" s="3" customFormat="1" ht="51.6" customHeight="1" thickBot="1" x14ac:dyDescent="0.35">
      <c r="A2" s="172"/>
      <c r="B2" s="172"/>
      <c r="C2" s="174"/>
      <c r="D2" s="14" t="s">
        <v>4</v>
      </c>
      <c r="E2" s="15" t="s">
        <v>5</v>
      </c>
      <c r="F2" s="15" t="s">
        <v>6</v>
      </c>
      <c r="G2" s="16" t="s">
        <v>7</v>
      </c>
    </row>
    <row r="3" spans="1:9" s="1" customFormat="1" ht="42.6" customHeight="1" x14ac:dyDescent="0.3">
      <c r="A3" s="156" t="s">
        <v>8</v>
      </c>
      <c r="B3" s="30">
        <v>1</v>
      </c>
      <c r="C3" s="34" t="s">
        <v>9</v>
      </c>
      <c r="D3" s="37">
        <v>40</v>
      </c>
      <c r="E3" s="31">
        <v>35</v>
      </c>
      <c r="F3" s="31">
        <v>15</v>
      </c>
      <c r="G3" s="38">
        <v>10</v>
      </c>
    </row>
    <row r="4" spans="1:9" s="1" customFormat="1" ht="44.55" customHeight="1" thickBot="1" x14ac:dyDescent="0.35">
      <c r="A4" s="175"/>
      <c r="B4" s="88">
        <v>2</v>
      </c>
      <c r="C4" s="89" t="s">
        <v>10</v>
      </c>
      <c r="D4" s="90">
        <v>35</v>
      </c>
      <c r="E4" s="91">
        <v>40</v>
      </c>
      <c r="F4" s="91">
        <v>15</v>
      </c>
      <c r="G4" s="92">
        <v>10</v>
      </c>
      <c r="I4"/>
    </row>
    <row r="5" spans="1:9" s="1" customFormat="1" ht="29.1" customHeight="1" thickBot="1" x14ac:dyDescent="0.35">
      <c r="A5" s="98" t="s">
        <v>11</v>
      </c>
      <c r="B5" s="99">
        <v>3</v>
      </c>
      <c r="C5" s="100" t="s">
        <v>12</v>
      </c>
      <c r="D5" s="98">
        <v>45</v>
      </c>
      <c r="E5" s="101">
        <v>30</v>
      </c>
      <c r="F5" s="101">
        <v>15</v>
      </c>
      <c r="G5" s="102">
        <v>10</v>
      </c>
      <c r="I5"/>
    </row>
    <row r="6" spans="1:9" ht="29.1" customHeight="1" x14ac:dyDescent="0.3">
      <c r="A6" s="165" t="s">
        <v>13</v>
      </c>
      <c r="B6" s="93">
        <v>4</v>
      </c>
      <c r="C6" s="94" t="s">
        <v>14</v>
      </c>
      <c r="D6" s="95">
        <v>40</v>
      </c>
      <c r="E6" s="96">
        <v>35</v>
      </c>
      <c r="F6" s="96">
        <v>15</v>
      </c>
      <c r="G6" s="97">
        <v>10</v>
      </c>
    </row>
    <row r="7" spans="1:9" ht="29.1" customHeight="1" x14ac:dyDescent="0.3">
      <c r="A7" s="166"/>
      <c r="B7" s="28">
        <v>5</v>
      </c>
      <c r="C7" s="35" t="s">
        <v>15</v>
      </c>
      <c r="D7" s="33">
        <v>35</v>
      </c>
      <c r="E7" s="29">
        <v>40</v>
      </c>
      <c r="F7" s="29">
        <v>15</v>
      </c>
      <c r="G7" s="39">
        <v>10</v>
      </c>
    </row>
    <row r="8" spans="1:9" ht="29.1" customHeight="1" thickBot="1" x14ac:dyDescent="0.35">
      <c r="A8" s="167"/>
      <c r="B8" s="72">
        <v>6</v>
      </c>
      <c r="C8" s="43" t="s">
        <v>16</v>
      </c>
      <c r="D8" s="42">
        <v>35</v>
      </c>
      <c r="E8" s="44">
        <v>40</v>
      </c>
      <c r="F8" s="44">
        <v>15</v>
      </c>
      <c r="G8" s="45">
        <v>10</v>
      </c>
    </row>
    <row r="9" spans="1:9" ht="48" customHeight="1" x14ac:dyDescent="0.3">
      <c r="A9" s="163" t="s">
        <v>17</v>
      </c>
      <c r="B9" s="78">
        <v>7</v>
      </c>
      <c r="C9" s="79" t="s">
        <v>18</v>
      </c>
      <c r="D9" s="80">
        <v>35</v>
      </c>
      <c r="E9" s="81">
        <v>40</v>
      </c>
      <c r="F9" s="81">
        <v>15</v>
      </c>
      <c r="G9" s="82">
        <v>10</v>
      </c>
    </row>
    <row r="10" spans="1:9" ht="62.25" customHeight="1" thickBot="1" x14ac:dyDescent="0.35">
      <c r="A10" s="164"/>
      <c r="B10" s="83">
        <v>8</v>
      </c>
      <c r="C10" s="84" t="s">
        <v>19</v>
      </c>
      <c r="D10" s="85">
        <v>35</v>
      </c>
      <c r="E10" s="86">
        <v>40</v>
      </c>
      <c r="F10" s="86">
        <v>15</v>
      </c>
      <c r="G10" s="87">
        <v>10</v>
      </c>
    </row>
    <row r="11" spans="1:9" ht="29.1" customHeight="1" x14ac:dyDescent="0.3">
      <c r="A11" s="161" t="s">
        <v>20</v>
      </c>
      <c r="B11" s="73">
        <v>9</v>
      </c>
      <c r="C11" s="74" t="s">
        <v>21</v>
      </c>
      <c r="D11" s="75">
        <v>35</v>
      </c>
      <c r="E11" s="76">
        <v>40</v>
      </c>
      <c r="F11" s="76">
        <v>15</v>
      </c>
      <c r="G11" s="77">
        <v>10</v>
      </c>
    </row>
    <row r="12" spans="1:9" ht="29.1" customHeight="1" thickBot="1" x14ac:dyDescent="0.35">
      <c r="A12" s="162"/>
      <c r="B12" s="59">
        <v>10</v>
      </c>
      <c r="C12" s="60" t="s">
        <v>22</v>
      </c>
      <c r="D12" s="61">
        <v>35</v>
      </c>
      <c r="E12" s="62">
        <v>40</v>
      </c>
      <c r="F12" s="62">
        <v>15</v>
      </c>
      <c r="G12" s="63">
        <v>10</v>
      </c>
    </row>
    <row r="13" spans="1:9" ht="29.1" customHeight="1" x14ac:dyDescent="0.3">
      <c r="A13" s="156" t="s">
        <v>23</v>
      </c>
      <c r="B13" s="30">
        <v>11</v>
      </c>
      <c r="C13" s="34" t="s">
        <v>24</v>
      </c>
      <c r="D13" s="37">
        <v>50</v>
      </c>
      <c r="E13" s="31">
        <v>30</v>
      </c>
      <c r="F13" s="31">
        <v>15</v>
      </c>
      <c r="G13" s="38">
        <v>5</v>
      </c>
    </row>
    <row r="14" spans="1:9" ht="29.1" customHeight="1" thickBot="1" x14ac:dyDescent="0.35">
      <c r="A14" s="157"/>
      <c r="B14" s="103">
        <v>12</v>
      </c>
      <c r="C14" s="68" t="s">
        <v>25</v>
      </c>
      <c r="D14" s="69">
        <v>50</v>
      </c>
      <c r="E14" s="70">
        <v>30</v>
      </c>
      <c r="F14" s="70">
        <v>15</v>
      </c>
      <c r="G14" s="71">
        <v>5</v>
      </c>
    </row>
    <row r="15" spans="1:9" ht="29.1" customHeight="1" thickBot="1" x14ac:dyDescent="0.35">
      <c r="A15" s="64" t="s">
        <v>26</v>
      </c>
      <c r="B15" s="104">
        <v>13</v>
      </c>
      <c r="C15" s="65" t="s">
        <v>27</v>
      </c>
      <c r="D15" s="64">
        <v>50</v>
      </c>
      <c r="E15" s="66">
        <v>30</v>
      </c>
      <c r="F15" s="66">
        <v>15</v>
      </c>
      <c r="G15" s="67">
        <v>5</v>
      </c>
    </row>
    <row r="16" spans="1:9" ht="29.1" customHeight="1" x14ac:dyDescent="0.3">
      <c r="A16" s="158" t="s">
        <v>28</v>
      </c>
      <c r="B16" s="105">
        <v>14</v>
      </c>
      <c r="C16" s="51" t="s">
        <v>29</v>
      </c>
      <c r="D16" s="52">
        <v>50</v>
      </c>
      <c r="E16" s="53">
        <v>30</v>
      </c>
      <c r="F16" s="53">
        <v>15</v>
      </c>
      <c r="G16" s="54">
        <v>5</v>
      </c>
    </row>
    <row r="17" spans="1:7" ht="29.1" customHeight="1" x14ac:dyDescent="0.3">
      <c r="A17" s="159"/>
      <c r="B17" s="106">
        <v>15</v>
      </c>
      <c r="C17" s="36" t="s">
        <v>30</v>
      </c>
      <c r="D17" s="40">
        <v>50</v>
      </c>
      <c r="E17" s="32">
        <v>30</v>
      </c>
      <c r="F17" s="32">
        <v>15</v>
      </c>
      <c r="G17" s="41">
        <v>5</v>
      </c>
    </row>
    <row r="18" spans="1:7" ht="29.1" customHeight="1" x14ac:dyDescent="0.3">
      <c r="A18" s="159"/>
      <c r="B18" s="106">
        <v>16</v>
      </c>
      <c r="C18" s="36" t="s">
        <v>31</v>
      </c>
      <c r="D18" s="40">
        <v>50</v>
      </c>
      <c r="E18" s="32">
        <v>30</v>
      </c>
      <c r="F18" s="32">
        <v>15</v>
      </c>
      <c r="G18" s="41">
        <v>5</v>
      </c>
    </row>
    <row r="19" spans="1:7" ht="29.1" customHeight="1" x14ac:dyDescent="0.3">
      <c r="A19" s="159"/>
      <c r="B19" s="107">
        <v>17</v>
      </c>
      <c r="C19" s="36" t="s">
        <v>32</v>
      </c>
      <c r="D19" s="40">
        <v>50</v>
      </c>
      <c r="E19" s="32">
        <v>30</v>
      </c>
      <c r="F19" s="32">
        <v>15</v>
      </c>
      <c r="G19" s="41">
        <v>5</v>
      </c>
    </row>
    <row r="20" spans="1:7" ht="29.1" customHeight="1" thickBot="1" x14ac:dyDescent="0.35">
      <c r="A20" s="160"/>
      <c r="B20" s="108">
        <v>18</v>
      </c>
      <c r="C20" s="55" t="s">
        <v>33</v>
      </c>
      <c r="D20" s="56">
        <v>50</v>
      </c>
      <c r="E20" s="57">
        <v>30</v>
      </c>
      <c r="F20" s="57">
        <v>15</v>
      </c>
      <c r="G20" s="58">
        <v>5</v>
      </c>
    </row>
    <row r="21" spans="1:7" ht="46.5" customHeight="1" thickBot="1" x14ac:dyDescent="0.35">
      <c r="A21" s="153"/>
      <c r="B21" s="154"/>
      <c r="C21" s="155"/>
      <c r="D21" s="14" t="s">
        <v>4</v>
      </c>
      <c r="E21" s="15" t="s">
        <v>104</v>
      </c>
      <c r="F21" s="15" t="s">
        <v>34</v>
      </c>
      <c r="G21" s="16" t="s">
        <v>7</v>
      </c>
    </row>
    <row r="22" spans="1:7" ht="29.1" customHeight="1" thickBot="1" x14ac:dyDescent="0.35">
      <c r="A22" s="46" t="s">
        <v>35</v>
      </c>
      <c r="B22" s="109">
        <v>19</v>
      </c>
      <c r="C22" s="48" t="s">
        <v>36</v>
      </c>
      <c r="D22" s="49">
        <v>55</v>
      </c>
      <c r="E22" s="47">
        <v>20</v>
      </c>
      <c r="F22" s="47">
        <v>20</v>
      </c>
      <c r="G22" s="50">
        <v>5</v>
      </c>
    </row>
    <row r="23" spans="1:7" ht="27" customHeight="1" x14ac:dyDescent="0.3"/>
  </sheetData>
  <mergeCells count="11">
    <mergeCell ref="A6:A8"/>
    <mergeCell ref="D1:G1"/>
    <mergeCell ref="A1:A2"/>
    <mergeCell ref="C1:C2"/>
    <mergeCell ref="A3:A4"/>
    <mergeCell ref="B1:B2"/>
    <mergeCell ref="A21:C21"/>
    <mergeCell ref="A13:A14"/>
    <mergeCell ref="A16:A20"/>
    <mergeCell ref="A11:A12"/>
    <mergeCell ref="A9:A10"/>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E17"/>
  <sheetViews>
    <sheetView zoomScaleNormal="100" workbookViewId="0">
      <selection activeCell="D14" sqref="D14"/>
    </sheetView>
  </sheetViews>
  <sheetFormatPr baseColWidth="10" defaultColWidth="11.44140625" defaultRowHeight="14.4" x14ac:dyDescent="0.3"/>
  <cols>
    <col min="1" max="1" width="18.77734375" customWidth="1"/>
    <col min="3" max="3" width="39" style="1" customWidth="1"/>
    <col min="5" max="5" width="92.5546875" customWidth="1"/>
    <col min="6" max="6" width="7.21875" customWidth="1"/>
    <col min="7" max="7" width="100.21875" customWidth="1"/>
  </cols>
  <sheetData>
    <row r="1" spans="1:5" ht="15.75" customHeight="1" x14ac:dyDescent="0.3">
      <c r="A1" s="194" t="s">
        <v>80</v>
      </c>
      <c r="B1" s="195"/>
      <c r="C1" s="195"/>
      <c r="D1" s="195"/>
      <c r="E1" s="196"/>
    </row>
    <row r="2" spans="1:5" s="26" customFormat="1" ht="37.5" customHeight="1" x14ac:dyDescent="0.3">
      <c r="A2" s="11" t="s">
        <v>38</v>
      </c>
      <c r="B2" s="8" t="s">
        <v>39</v>
      </c>
      <c r="C2" s="21" t="s">
        <v>40</v>
      </c>
      <c r="D2" s="8" t="s">
        <v>39</v>
      </c>
      <c r="E2" s="5" t="s">
        <v>41</v>
      </c>
    </row>
    <row r="3" spans="1:5" ht="43.2" x14ac:dyDescent="0.3">
      <c r="A3" s="197" t="s">
        <v>4</v>
      </c>
      <c r="B3" s="183">
        <f>Lots!D10</f>
        <v>35</v>
      </c>
      <c r="C3" s="20" t="s">
        <v>42</v>
      </c>
      <c r="D3" s="6">
        <v>25</v>
      </c>
      <c r="E3" s="18" t="s">
        <v>43</v>
      </c>
    </row>
    <row r="4" spans="1:5" ht="43.2" x14ac:dyDescent="0.3">
      <c r="A4" s="198"/>
      <c r="B4" s="185"/>
      <c r="C4" s="20" t="s">
        <v>62</v>
      </c>
      <c r="D4" s="6">
        <v>10</v>
      </c>
      <c r="E4" s="18" t="s">
        <v>113</v>
      </c>
    </row>
    <row r="5" spans="1:5" s="26" customFormat="1" ht="35.549999999999997" customHeight="1" x14ac:dyDescent="0.3">
      <c r="A5" s="11" t="s">
        <v>38</v>
      </c>
      <c r="B5" s="8" t="s">
        <v>39</v>
      </c>
      <c r="C5" s="21" t="s">
        <v>40</v>
      </c>
      <c r="D5" s="8" t="s">
        <v>39</v>
      </c>
      <c r="E5" s="5" t="s">
        <v>41</v>
      </c>
    </row>
    <row r="6" spans="1:5" ht="87" customHeight="1" x14ac:dyDescent="0.3">
      <c r="A6" s="199" t="s">
        <v>44</v>
      </c>
      <c r="B6" s="183">
        <f>Lots!E10</f>
        <v>40</v>
      </c>
      <c r="C6" s="151" t="s">
        <v>70</v>
      </c>
      <c r="D6" s="6">
        <v>25</v>
      </c>
      <c r="E6" s="7" t="s">
        <v>74</v>
      </c>
    </row>
    <row r="7" spans="1:5" ht="87" customHeight="1" x14ac:dyDescent="0.3">
      <c r="A7" s="200"/>
      <c r="B7" s="184"/>
      <c r="C7" s="151" t="s">
        <v>47</v>
      </c>
      <c r="D7" s="6">
        <v>5</v>
      </c>
      <c r="E7" s="112" t="s">
        <v>67</v>
      </c>
    </row>
    <row r="8" spans="1:5" ht="77.099999999999994" customHeight="1" x14ac:dyDescent="0.3">
      <c r="A8" s="201"/>
      <c r="B8" s="185"/>
      <c r="C8" s="152" t="s">
        <v>49</v>
      </c>
      <c r="D8" s="19">
        <v>10</v>
      </c>
      <c r="E8" s="138" t="s">
        <v>50</v>
      </c>
    </row>
    <row r="9" spans="1:5" s="26" customFormat="1" x14ac:dyDescent="0.3">
      <c r="A9" s="11" t="s">
        <v>38</v>
      </c>
      <c r="B9" s="8" t="s">
        <v>39</v>
      </c>
      <c r="C9" s="21" t="s">
        <v>40</v>
      </c>
      <c r="D9" s="8" t="s">
        <v>39</v>
      </c>
      <c r="E9" s="5" t="s">
        <v>41</v>
      </c>
    </row>
    <row r="10" spans="1:5" ht="43.5" customHeight="1" x14ac:dyDescent="0.3">
      <c r="A10" s="199" t="s">
        <v>6</v>
      </c>
      <c r="B10" s="183">
        <f>Lots!F12</f>
        <v>15</v>
      </c>
      <c r="C10" s="151" t="s">
        <v>51</v>
      </c>
      <c r="D10" s="6">
        <v>5</v>
      </c>
      <c r="E10" s="7" t="s">
        <v>52</v>
      </c>
    </row>
    <row r="11" spans="1:5" ht="43.5" customHeight="1" x14ac:dyDescent="0.3">
      <c r="A11" s="200"/>
      <c r="B11" s="184"/>
      <c r="C11" s="151" t="s">
        <v>53</v>
      </c>
      <c r="D11" s="6">
        <v>5</v>
      </c>
      <c r="E11" s="7" t="s">
        <v>54</v>
      </c>
    </row>
    <row r="12" spans="1:5" ht="43.5" customHeight="1" x14ac:dyDescent="0.3">
      <c r="A12" s="201"/>
      <c r="B12" s="185"/>
      <c r="C12" s="151" t="s">
        <v>55</v>
      </c>
      <c r="D12" s="6">
        <v>5</v>
      </c>
      <c r="E12" s="139" t="s">
        <v>112</v>
      </c>
    </row>
    <row r="13" spans="1:5" s="27" customFormat="1" ht="25.05" customHeight="1" x14ac:dyDescent="0.3">
      <c r="A13" s="11" t="s">
        <v>38</v>
      </c>
      <c r="B13" s="8" t="s">
        <v>39</v>
      </c>
      <c r="C13" s="21" t="s">
        <v>40</v>
      </c>
      <c r="D13" s="8" t="s">
        <v>39</v>
      </c>
      <c r="E13" s="5" t="s">
        <v>41</v>
      </c>
    </row>
    <row r="14" spans="1:5" ht="68.55" customHeight="1" x14ac:dyDescent="0.3">
      <c r="A14" s="176" t="s">
        <v>7</v>
      </c>
      <c r="B14" s="178">
        <f>Lots!G8</f>
        <v>10</v>
      </c>
      <c r="C14" s="149" t="s">
        <v>57</v>
      </c>
      <c r="D14" s="130">
        <v>5</v>
      </c>
      <c r="E14" s="142" t="s">
        <v>58</v>
      </c>
    </row>
    <row r="15" spans="1:5" ht="68.55" customHeight="1" x14ac:dyDescent="0.3">
      <c r="A15" s="177"/>
      <c r="B15" s="179"/>
      <c r="C15" s="150" t="s">
        <v>59</v>
      </c>
      <c r="D15" s="143">
        <v>5</v>
      </c>
      <c r="E15" s="144" t="s">
        <v>60</v>
      </c>
    </row>
    <row r="17" spans="5:5" x14ac:dyDescent="0.3">
      <c r="E17" s="13"/>
    </row>
  </sheetData>
  <mergeCells count="9">
    <mergeCell ref="A14:A15"/>
    <mergeCell ref="B14:B15"/>
    <mergeCell ref="A1:E1"/>
    <mergeCell ref="A3:A4"/>
    <mergeCell ref="B3:B4"/>
    <mergeCell ref="B10:B12"/>
    <mergeCell ref="A10:A12"/>
    <mergeCell ref="A6:A8"/>
    <mergeCell ref="B6:B8"/>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E11"/>
  <sheetViews>
    <sheetView topLeftCell="B1" zoomScale="110" zoomScaleNormal="110" workbookViewId="0">
      <selection activeCell="E3" sqref="A1:XFD1048576"/>
    </sheetView>
  </sheetViews>
  <sheetFormatPr baseColWidth="10" defaultColWidth="11.44140625" defaultRowHeight="14.4" x14ac:dyDescent="0.3"/>
  <cols>
    <col min="1" max="1" width="18.77734375" customWidth="1"/>
    <col min="3" max="3" width="39" style="1" customWidth="1"/>
    <col min="5" max="5" width="125.5546875" customWidth="1"/>
    <col min="6" max="6" width="7.21875" customWidth="1"/>
    <col min="7" max="7" width="100.21875" customWidth="1"/>
  </cols>
  <sheetData>
    <row r="1" spans="1:5" ht="15.75" customHeight="1" x14ac:dyDescent="0.3">
      <c r="A1" s="194" t="s">
        <v>81</v>
      </c>
      <c r="B1" s="195"/>
      <c r="C1" s="195"/>
      <c r="D1" s="195"/>
      <c r="E1" s="196"/>
    </row>
    <row r="2" spans="1:5" s="26" customFormat="1" ht="37.5" customHeight="1" x14ac:dyDescent="0.3">
      <c r="A2" s="11" t="s">
        <v>38</v>
      </c>
      <c r="B2" s="8" t="s">
        <v>39</v>
      </c>
      <c r="C2" s="21" t="s">
        <v>40</v>
      </c>
      <c r="D2" s="8" t="s">
        <v>39</v>
      </c>
      <c r="E2" s="5" t="s">
        <v>41</v>
      </c>
    </row>
    <row r="3" spans="1:5" ht="253.5" customHeight="1" x14ac:dyDescent="0.3">
      <c r="A3" s="24" t="s">
        <v>4</v>
      </c>
      <c r="B3" s="23">
        <f>Lots!D13</f>
        <v>50</v>
      </c>
      <c r="C3" s="114"/>
      <c r="D3" s="6">
        <v>50</v>
      </c>
      <c r="E3" s="111" t="s">
        <v>82</v>
      </c>
    </row>
    <row r="4" spans="1:5" s="26" customFormat="1" ht="35.549999999999997" customHeight="1" x14ac:dyDescent="0.3">
      <c r="A4" s="11" t="s">
        <v>38</v>
      </c>
      <c r="B4" s="8" t="s">
        <v>39</v>
      </c>
      <c r="C4" s="21" t="s">
        <v>40</v>
      </c>
      <c r="D4" s="8" t="s">
        <v>39</v>
      </c>
      <c r="E4" s="5" t="s">
        <v>41</v>
      </c>
    </row>
    <row r="5" spans="1:5" ht="105" customHeight="1" x14ac:dyDescent="0.3">
      <c r="A5" s="22" t="s">
        <v>44</v>
      </c>
      <c r="B5" s="23">
        <v>30</v>
      </c>
      <c r="C5" s="115"/>
      <c r="D5" s="19">
        <v>30</v>
      </c>
      <c r="E5" s="7" t="s">
        <v>83</v>
      </c>
    </row>
    <row r="6" spans="1:5" s="26" customFormat="1" x14ac:dyDescent="0.3">
      <c r="A6" s="11" t="s">
        <v>38</v>
      </c>
      <c r="B6" s="8" t="s">
        <v>39</v>
      </c>
      <c r="C6" s="21" t="s">
        <v>40</v>
      </c>
      <c r="D6" s="8" t="s">
        <v>39</v>
      </c>
      <c r="E6" s="5" t="s">
        <v>41</v>
      </c>
    </row>
    <row r="7" spans="1:5" ht="43.2" x14ac:dyDescent="0.3">
      <c r="A7" s="22" t="s">
        <v>6</v>
      </c>
      <c r="B7" s="23">
        <f>Lots!F13</f>
        <v>15</v>
      </c>
      <c r="C7" s="114"/>
      <c r="D7" s="6">
        <v>15</v>
      </c>
      <c r="E7" s="7" t="s">
        <v>84</v>
      </c>
    </row>
    <row r="8" spans="1:5" s="27" customFormat="1" ht="25.05" customHeight="1" x14ac:dyDescent="0.3">
      <c r="A8" s="11" t="s">
        <v>38</v>
      </c>
      <c r="B8" s="8" t="s">
        <v>39</v>
      </c>
      <c r="C8" s="21" t="s">
        <v>40</v>
      </c>
      <c r="D8" s="25" t="s">
        <v>39</v>
      </c>
      <c r="E8" s="5" t="s">
        <v>41</v>
      </c>
    </row>
    <row r="9" spans="1:5" ht="55.5" customHeight="1" thickBot="1" x14ac:dyDescent="0.35">
      <c r="A9" s="9" t="s">
        <v>7</v>
      </c>
      <c r="B9" s="17">
        <f>Lots!G13</f>
        <v>5</v>
      </c>
      <c r="C9" s="113"/>
      <c r="D9" s="12">
        <v>5</v>
      </c>
      <c r="E9" s="10" t="s">
        <v>85</v>
      </c>
    </row>
    <row r="11" spans="1:5" x14ac:dyDescent="0.3">
      <c r="E11" s="13"/>
    </row>
  </sheetData>
  <mergeCells count="1">
    <mergeCell ref="A1:E1"/>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E11"/>
  <sheetViews>
    <sheetView topLeftCell="A3" zoomScale="110" zoomScaleNormal="110" workbookViewId="0">
      <selection activeCell="E5" sqref="E5"/>
    </sheetView>
  </sheetViews>
  <sheetFormatPr baseColWidth="10" defaultColWidth="11.44140625" defaultRowHeight="14.4" x14ac:dyDescent="0.3"/>
  <cols>
    <col min="1" max="1" width="18.77734375" customWidth="1"/>
    <col min="2" max="2" width="9.21875"/>
    <col min="3" max="3" width="39" style="1" customWidth="1"/>
    <col min="4" max="4" width="9.21875"/>
    <col min="5" max="5" width="125.5546875" customWidth="1"/>
    <col min="6" max="6" width="7.21875" customWidth="1"/>
    <col min="7" max="7" width="100.21875" customWidth="1"/>
  </cols>
  <sheetData>
    <row r="1" spans="1:5" ht="15.75" customHeight="1" x14ac:dyDescent="0.3">
      <c r="A1" s="194" t="s">
        <v>86</v>
      </c>
      <c r="B1" s="195"/>
      <c r="C1" s="195"/>
      <c r="D1" s="195"/>
      <c r="E1" s="196"/>
    </row>
    <row r="2" spans="1:5" s="26" customFormat="1" ht="37.5" customHeight="1" x14ac:dyDescent="0.3">
      <c r="A2" s="11" t="s">
        <v>38</v>
      </c>
      <c r="B2" s="8" t="s">
        <v>39</v>
      </c>
      <c r="C2" s="21" t="s">
        <v>40</v>
      </c>
      <c r="D2" s="8" t="s">
        <v>39</v>
      </c>
      <c r="E2" s="5" t="s">
        <v>41</v>
      </c>
    </row>
    <row r="3" spans="1:5" ht="253.5" customHeight="1" x14ac:dyDescent="0.3">
      <c r="A3" s="24" t="s">
        <v>4</v>
      </c>
      <c r="B3" s="23">
        <f>Lots!D13</f>
        <v>50</v>
      </c>
      <c r="C3" s="114"/>
      <c r="D3" s="6">
        <v>50</v>
      </c>
      <c r="E3" s="18" t="s">
        <v>87</v>
      </c>
    </row>
    <row r="4" spans="1:5" s="26" customFormat="1" ht="35.549999999999997" customHeight="1" x14ac:dyDescent="0.3">
      <c r="A4" s="11" t="s">
        <v>38</v>
      </c>
      <c r="B4" s="8" t="s">
        <v>39</v>
      </c>
      <c r="C4" s="21" t="s">
        <v>40</v>
      </c>
      <c r="D4" s="8" t="s">
        <v>39</v>
      </c>
      <c r="E4" s="5" t="s">
        <v>41</v>
      </c>
    </row>
    <row r="5" spans="1:5" ht="105" customHeight="1" x14ac:dyDescent="0.3">
      <c r="A5" s="22" t="s">
        <v>44</v>
      </c>
      <c r="B5" s="23">
        <v>30</v>
      </c>
      <c r="C5" s="115"/>
      <c r="D5" s="19">
        <v>30</v>
      </c>
      <c r="E5" s="7" t="s">
        <v>88</v>
      </c>
    </row>
    <row r="6" spans="1:5" s="26" customFormat="1" x14ac:dyDescent="0.3">
      <c r="A6" s="11" t="s">
        <v>38</v>
      </c>
      <c r="B6" s="8" t="s">
        <v>39</v>
      </c>
      <c r="C6" s="21" t="s">
        <v>40</v>
      </c>
      <c r="D6" s="8" t="s">
        <v>39</v>
      </c>
      <c r="E6" s="5" t="s">
        <v>41</v>
      </c>
    </row>
    <row r="7" spans="1:5" x14ac:dyDescent="0.3">
      <c r="A7" s="22" t="s">
        <v>6</v>
      </c>
      <c r="B7" s="23">
        <f>Lots!F13</f>
        <v>15</v>
      </c>
      <c r="C7" s="114"/>
      <c r="D7" s="6">
        <v>15</v>
      </c>
      <c r="E7" s="7" t="s">
        <v>89</v>
      </c>
    </row>
    <row r="8" spans="1:5" s="27" customFormat="1" ht="25.05" customHeight="1" x14ac:dyDescent="0.3">
      <c r="A8" s="11" t="s">
        <v>38</v>
      </c>
      <c r="B8" s="8" t="s">
        <v>39</v>
      </c>
      <c r="C8" s="21" t="s">
        <v>40</v>
      </c>
      <c r="D8" s="25" t="s">
        <v>39</v>
      </c>
      <c r="E8" s="5" t="s">
        <v>41</v>
      </c>
    </row>
    <row r="9" spans="1:5" ht="55.5" customHeight="1" x14ac:dyDescent="0.3">
      <c r="A9" s="9" t="s">
        <v>7</v>
      </c>
      <c r="B9" s="17">
        <f>Lots!G13</f>
        <v>5</v>
      </c>
      <c r="C9" s="113"/>
      <c r="D9" s="12">
        <v>5</v>
      </c>
      <c r="E9" s="10" t="s">
        <v>90</v>
      </c>
    </row>
    <row r="11" spans="1:5" x14ac:dyDescent="0.3">
      <c r="E11" s="13"/>
    </row>
  </sheetData>
  <mergeCells count="1">
    <mergeCell ref="A1:E1"/>
  </mergeCells>
  <pageMargins left="0.7" right="0.7" top="0.75" bottom="0.75" header="0.3" footer="0.3"/>
  <pageSetup paperSize="9"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E11"/>
  <sheetViews>
    <sheetView topLeftCell="A3" zoomScale="110" zoomScaleNormal="110" workbookViewId="0">
      <selection activeCell="B2" sqref="B1:B1048576"/>
    </sheetView>
  </sheetViews>
  <sheetFormatPr baseColWidth="10" defaultColWidth="11.44140625" defaultRowHeight="14.4" x14ac:dyDescent="0.3"/>
  <cols>
    <col min="1" max="1" width="18.77734375" customWidth="1"/>
    <col min="2" max="2" width="9.21875"/>
    <col min="3" max="3" width="39" style="1" customWidth="1"/>
    <col min="4" max="4" width="9.21875"/>
    <col min="5" max="5" width="125.5546875" customWidth="1"/>
    <col min="6" max="6" width="7.21875" customWidth="1"/>
    <col min="7" max="7" width="100.21875" customWidth="1"/>
  </cols>
  <sheetData>
    <row r="1" spans="1:5" ht="15.75" customHeight="1" x14ac:dyDescent="0.3">
      <c r="A1" s="194" t="s">
        <v>91</v>
      </c>
      <c r="B1" s="195"/>
      <c r="C1" s="195"/>
      <c r="D1" s="195"/>
      <c r="E1" s="196"/>
    </row>
    <row r="2" spans="1:5" s="26" customFormat="1" ht="37.5" customHeight="1" x14ac:dyDescent="0.3">
      <c r="A2" s="11" t="s">
        <v>38</v>
      </c>
      <c r="B2" s="8" t="s">
        <v>39</v>
      </c>
      <c r="C2" s="21" t="s">
        <v>40</v>
      </c>
      <c r="D2" s="8" t="s">
        <v>39</v>
      </c>
      <c r="E2" s="5" t="s">
        <v>41</v>
      </c>
    </row>
    <row r="3" spans="1:5" ht="253.5" customHeight="1" x14ac:dyDescent="0.3">
      <c r="A3" s="24" t="s">
        <v>4</v>
      </c>
      <c r="B3" s="23">
        <f>Lots!D13</f>
        <v>50</v>
      </c>
      <c r="C3" s="114"/>
      <c r="D3" s="6">
        <v>50</v>
      </c>
      <c r="E3" s="18" t="s">
        <v>87</v>
      </c>
    </row>
    <row r="4" spans="1:5" s="26" customFormat="1" ht="35.549999999999997" customHeight="1" x14ac:dyDescent="0.3">
      <c r="A4" s="11" t="s">
        <v>38</v>
      </c>
      <c r="B4" s="8" t="s">
        <v>39</v>
      </c>
      <c r="C4" s="21" t="s">
        <v>40</v>
      </c>
      <c r="D4" s="8" t="s">
        <v>39</v>
      </c>
      <c r="E4" s="5" t="s">
        <v>41</v>
      </c>
    </row>
    <row r="5" spans="1:5" ht="105" customHeight="1" x14ac:dyDescent="0.3">
      <c r="A5" s="22" t="s">
        <v>44</v>
      </c>
      <c r="B5" s="23">
        <v>30</v>
      </c>
      <c r="C5" s="115"/>
      <c r="D5" s="19">
        <v>30</v>
      </c>
      <c r="E5" s="7" t="s">
        <v>88</v>
      </c>
    </row>
    <row r="6" spans="1:5" s="26" customFormat="1" x14ac:dyDescent="0.3">
      <c r="A6" s="11" t="s">
        <v>38</v>
      </c>
      <c r="B6" s="8" t="s">
        <v>39</v>
      </c>
      <c r="C6" s="21" t="s">
        <v>40</v>
      </c>
      <c r="D6" s="8" t="s">
        <v>39</v>
      </c>
      <c r="E6" s="5" t="s">
        <v>41</v>
      </c>
    </row>
    <row r="7" spans="1:5" x14ac:dyDescent="0.3">
      <c r="A7" s="22" t="s">
        <v>6</v>
      </c>
      <c r="B7" s="23">
        <f>Lots!F13</f>
        <v>15</v>
      </c>
      <c r="C7" s="114"/>
      <c r="D7" s="6">
        <v>15</v>
      </c>
      <c r="E7" s="7" t="s">
        <v>89</v>
      </c>
    </row>
    <row r="8" spans="1:5" s="27" customFormat="1" ht="25.05" customHeight="1" x14ac:dyDescent="0.3">
      <c r="A8" s="11" t="s">
        <v>38</v>
      </c>
      <c r="B8" s="8" t="s">
        <v>39</v>
      </c>
      <c r="C8" s="21" t="s">
        <v>40</v>
      </c>
      <c r="D8" s="25" t="s">
        <v>39</v>
      </c>
      <c r="E8" s="5" t="s">
        <v>41</v>
      </c>
    </row>
    <row r="9" spans="1:5" ht="55.5" customHeight="1" x14ac:dyDescent="0.3">
      <c r="A9" s="9" t="s">
        <v>7</v>
      </c>
      <c r="B9" s="17">
        <f>Lots!G13</f>
        <v>5</v>
      </c>
      <c r="C9" s="113"/>
      <c r="D9" s="12">
        <v>5</v>
      </c>
      <c r="E9" s="10" t="s">
        <v>90</v>
      </c>
    </row>
    <row r="11" spans="1:5" x14ac:dyDescent="0.3">
      <c r="E11" s="13"/>
    </row>
  </sheetData>
  <mergeCells count="1">
    <mergeCell ref="A1:E1"/>
  </mergeCells>
  <pageMargins left="0.7" right="0.7" top="0.75" bottom="0.75" header="0.3" footer="0.3"/>
  <pageSetup paperSize="9"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E11"/>
  <sheetViews>
    <sheetView zoomScale="85" zoomScaleNormal="85" workbookViewId="0">
      <selection activeCell="E3" sqref="A1:XFD1048576"/>
    </sheetView>
  </sheetViews>
  <sheetFormatPr baseColWidth="10" defaultColWidth="11.44140625" defaultRowHeight="14.4" x14ac:dyDescent="0.3"/>
  <cols>
    <col min="1" max="1" width="18.77734375" customWidth="1"/>
    <col min="2" max="2" width="9.21875"/>
    <col min="3" max="3" width="39" style="1" customWidth="1"/>
    <col min="4" max="4" width="9.21875"/>
    <col min="5" max="5" width="125.5546875" customWidth="1"/>
    <col min="6" max="6" width="7.21875" customWidth="1"/>
    <col min="7" max="7" width="100.21875" customWidth="1"/>
  </cols>
  <sheetData>
    <row r="1" spans="1:5" ht="15.75" customHeight="1" x14ac:dyDescent="0.3">
      <c r="A1" s="194" t="s">
        <v>92</v>
      </c>
      <c r="B1" s="195"/>
      <c r="C1" s="195"/>
      <c r="D1" s="195"/>
      <c r="E1" s="196"/>
    </row>
    <row r="2" spans="1:5" s="26" customFormat="1" ht="37.5" customHeight="1" x14ac:dyDescent="0.3">
      <c r="A2" s="11" t="s">
        <v>38</v>
      </c>
      <c r="B2" s="8" t="s">
        <v>39</v>
      </c>
      <c r="C2" s="21" t="s">
        <v>40</v>
      </c>
      <c r="D2" s="8" t="s">
        <v>39</v>
      </c>
      <c r="E2" s="5" t="s">
        <v>41</v>
      </c>
    </row>
    <row r="3" spans="1:5" ht="253.5" customHeight="1" x14ac:dyDescent="0.3">
      <c r="A3" s="24" t="s">
        <v>4</v>
      </c>
      <c r="B3" s="23">
        <f>Lots!D13</f>
        <v>50</v>
      </c>
      <c r="C3" s="114"/>
      <c r="D3" s="6">
        <v>50</v>
      </c>
      <c r="E3" s="18" t="s">
        <v>87</v>
      </c>
    </row>
    <row r="4" spans="1:5" s="26" customFormat="1" ht="35.549999999999997" customHeight="1" x14ac:dyDescent="0.3">
      <c r="A4" s="11" t="s">
        <v>38</v>
      </c>
      <c r="B4" s="8" t="s">
        <v>39</v>
      </c>
      <c r="C4" s="21" t="s">
        <v>40</v>
      </c>
      <c r="D4" s="8" t="s">
        <v>39</v>
      </c>
      <c r="E4" s="5" t="s">
        <v>41</v>
      </c>
    </row>
    <row r="5" spans="1:5" ht="105" customHeight="1" x14ac:dyDescent="0.3">
      <c r="A5" s="22" t="s">
        <v>44</v>
      </c>
      <c r="B5" s="23">
        <v>30</v>
      </c>
      <c r="C5" s="115"/>
      <c r="D5" s="19">
        <v>30</v>
      </c>
      <c r="E5" s="7" t="s">
        <v>88</v>
      </c>
    </row>
    <row r="6" spans="1:5" s="26" customFormat="1" x14ac:dyDescent="0.3">
      <c r="A6" s="11" t="s">
        <v>38</v>
      </c>
      <c r="B6" s="8" t="s">
        <v>39</v>
      </c>
      <c r="C6" s="21" t="s">
        <v>40</v>
      </c>
      <c r="D6" s="8" t="s">
        <v>39</v>
      </c>
      <c r="E6" s="5" t="s">
        <v>41</v>
      </c>
    </row>
    <row r="7" spans="1:5" ht="67.5" customHeight="1" x14ac:dyDescent="0.3">
      <c r="A7" s="22" t="s">
        <v>6</v>
      </c>
      <c r="B7" s="23">
        <f>Lots!F13</f>
        <v>15</v>
      </c>
      <c r="C7" s="114"/>
      <c r="D7" s="6">
        <v>15</v>
      </c>
      <c r="E7" s="7" t="s">
        <v>93</v>
      </c>
    </row>
    <row r="8" spans="1:5" s="27" customFormat="1" ht="25.05" customHeight="1" x14ac:dyDescent="0.3">
      <c r="A8" s="11" t="s">
        <v>38</v>
      </c>
      <c r="B8" s="8" t="s">
        <v>39</v>
      </c>
      <c r="C8" s="21" t="s">
        <v>40</v>
      </c>
      <c r="D8" s="25" t="s">
        <v>39</v>
      </c>
      <c r="E8" s="5" t="s">
        <v>41</v>
      </c>
    </row>
    <row r="9" spans="1:5" ht="55.5" customHeight="1" x14ac:dyDescent="0.3">
      <c r="A9" s="9" t="s">
        <v>7</v>
      </c>
      <c r="B9" s="17">
        <f>Lots!G13</f>
        <v>5</v>
      </c>
      <c r="C9" s="113"/>
      <c r="D9" s="12">
        <v>5</v>
      </c>
      <c r="E9" s="10" t="s">
        <v>90</v>
      </c>
    </row>
    <row r="11" spans="1:5" x14ac:dyDescent="0.3">
      <c r="E11" s="13"/>
    </row>
  </sheetData>
  <mergeCells count="1">
    <mergeCell ref="A1:E1"/>
  </mergeCells>
  <pageMargins left="0.7" right="0.7" top="0.75" bottom="0.75" header="0.3" footer="0.3"/>
  <pageSetup paperSize="9" orientation="portrai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G34"/>
  <sheetViews>
    <sheetView zoomScale="90" zoomScaleNormal="90" workbookViewId="0">
      <selection activeCell="A32" sqref="A32"/>
    </sheetView>
  </sheetViews>
  <sheetFormatPr baseColWidth="10" defaultColWidth="11.44140625" defaultRowHeight="14.4" x14ac:dyDescent="0.3"/>
  <cols>
    <col min="1" max="1" width="18.77734375" customWidth="1"/>
    <col min="3" max="3" width="39" style="1" customWidth="1"/>
    <col min="5" max="5" width="46.5546875" customWidth="1"/>
    <col min="6" max="6" width="7.21875" customWidth="1"/>
    <col min="7" max="7" width="100.21875" customWidth="1"/>
  </cols>
  <sheetData>
    <row r="1" spans="1:7" ht="15.6" x14ac:dyDescent="0.3">
      <c r="A1" s="194" t="s">
        <v>94</v>
      </c>
      <c r="B1" s="195"/>
      <c r="C1" s="195"/>
      <c r="D1" s="195"/>
      <c r="E1" s="195"/>
      <c r="F1" s="195"/>
      <c r="G1" s="196"/>
    </row>
    <row r="2" spans="1:7" x14ac:dyDescent="0.3">
      <c r="A2" s="11" t="s">
        <v>38</v>
      </c>
      <c r="B2" s="8" t="s">
        <v>95</v>
      </c>
      <c r="C2" s="21" t="s">
        <v>40</v>
      </c>
      <c r="D2" s="8" t="s">
        <v>95</v>
      </c>
      <c r="E2" s="21"/>
      <c r="F2" s="8" t="s">
        <v>95</v>
      </c>
      <c r="G2" s="5" t="s">
        <v>41</v>
      </c>
    </row>
    <row r="3" spans="1:7" ht="14.55" customHeight="1" x14ac:dyDescent="0.3">
      <c r="A3" s="208" t="s">
        <v>4</v>
      </c>
      <c r="B3" s="184">
        <v>55</v>
      </c>
      <c r="C3" s="209" t="s">
        <v>96</v>
      </c>
      <c r="D3" s="209">
        <v>30</v>
      </c>
      <c r="E3" s="116" t="s">
        <v>97</v>
      </c>
      <c r="F3" s="117">
        <v>18</v>
      </c>
      <c r="G3" s="212" t="s">
        <v>98</v>
      </c>
    </row>
    <row r="4" spans="1:7" x14ac:dyDescent="0.3">
      <c r="A4" s="208"/>
      <c r="B4" s="184"/>
      <c r="C4" s="210"/>
      <c r="D4" s="210"/>
      <c r="E4" s="118" t="s">
        <v>99</v>
      </c>
      <c r="F4" s="119">
        <v>12</v>
      </c>
      <c r="G4" s="213"/>
    </row>
    <row r="5" spans="1:7" x14ac:dyDescent="0.3">
      <c r="A5" s="208"/>
      <c r="B5" s="184"/>
      <c r="C5" s="210"/>
      <c r="D5" s="210"/>
      <c r="E5" s="118" t="s">
        <v>100</v>
      </c>
      <c r="F5" s="119">
        <v>4</v>
      </c>
      <c r="G5" s="213"/>
    </row>
    <row r="6" spans="1:7" x14ac:dyDescent="0.3">
      <c r="A6" s="208"/>
      <c r="B6" s="184"/>
      <c r="C6" s="210"/>
      <c r="D6" s="210"/>
      <c r="E6" s="118" t="s">
        <v>114</v>
      </c>
      <c r="F6" s="119">
        <v>2</v>
      </c>
      <c r="G6" s="213"/>
    </row>
    <row r="7" spans="1:7" ht="28.8" x14ac:dyDescent="0.3">
      <c r="A7" s="208"/>
      <c r="B7" s="184"/>
      <c r="C7" s="210"/>
      <c r="D7" s="210"/>
      <c r="E7" s="116" t="s">
        <v>101</v>
      </c>
      <c r="F7" s="117">
        <v>6</v>
      </c>
      <c r="G7" s="213"/>
    </row>
    <row r="8" spans="1:7" x14ac:dyDescent="0.3">
      <c r="A8" s="208"/>
      <c r="B8" s="184"/>
      <c r="C8" s="210"/>
      <c r="D8" s="210"/>
      <c r="E8" s="118" t="s">
        <v>99</v>
      </c>
      <c r="F8" s="119">
        <v>3</v>
      </c>
      <c r="G8" s="213"/>
    </row>
    <row r="9" spans="1:7" x14ac:dyDescent="0.3">
      <c r="A9" s="208"/>
      <c r="B9" s="184"/>
      <c r="C9" s="210"/>
      <c r="D9" s="210"/>
      <c r="E9" s="118" t="s">
        <v>100</v>
      </c>
      <c r="F9" s="119">
        <v>2</v>
      </c>
      <c r="G9" s="213"/>
    </row>
    <row r="10" spans="1:7" x14ac:dyDescent="0.3">
      <c r="A10" s="208"/>
      <c r="B10" s="184"/>
      <c r="C10" s="210"/>
      <c r="D10" s="210"/>
      <c r="E10" s="118" t="s">
        <v>114</v>
      </c>
      <c r="F10" s="120">
        <v>1</v>
      </c>
      <c r="G10" s="213"/>
    </row>
    <row r="11" spans="1:7" x14ac:dyDescent="0.3">
      <c r="A11" s="208"/>
      <c r="B11" s="184">
        <v>50</v>
      </c>
      <c r="C11" s="210"/>
      <c r="D11" s="210"/>
      <c r="E11" s="116" t="s">
        <v>102</v>
      </c>
      <c r="F11" s="121">
        <v>6</v>
      </c>
      <c r="G11" s="213"/>
    </row>
    <row r="12" spans="1:7" x14ac:dyDescent="0.3">
      <c r="A12" s="208"/>
      <c r="B12" s="184"/>
      <c r="C12" s="210"/>
      <c r="D12" s="210"/>
      <c r="E12" s="118" t="s">
        <v>99</v>
      </c>
      <c r="F12" s="119">
        <v>3</v>
      </c>
      <c r="G12" s="213"/>
    </row>
    <row r="13" spans="1:7" x14ac:dyDescent="0.3">
      <c r="A13" s="208"/>
      <c r="B13" s="184"/>
      <c r="C13" s="210"/>
      <c r="D13" s="210"/>
      <c r="E13" s="118" t="s">
        <v>100</v>
      </c>
      <c r="F13" s="119">
        <v>2</v>
      </c>
      <c r="G13" s="213"/>
    </row>
    <row r="14" spans="1:7" x14ac:dyDescent="0.3">
      <c r="A14" s="208"/>
      <c r="B14" s="184"/>
      <c r="C14" s="211"/>
      <c r="D14" s="211"/>
      <c r="E14" s="118" t="s">
        <v>114</v>
      </c>
      <c r="F14" s="120">
        <v>1</v>
      </c>
      <c r="G14" s="213"/>
    </row>
    <row r="15" spans="1:7" x14ac:dyDescent="0.3">
      <c r="A15" s="208"/>
      <c r="B15" s="184"/>
      <c r="C15" s="215" t="s">
        <v>103</v>
      </c>
      <c r="D15" s="209">
        <v>25</v>
      </c>
      <c r="E15" s="116" t="s">
        <v>97</v>
      </c>
      <c r="F15" s="121">
        <v>13</v>
      </c>
      <c r="G15" s="213"/>
    </row>
    <row r="16" spans="1:7" x14ac:dyDescent="0.3">
      <c r="A16" s="208"/>
      <c r="B16" s="184"/>
      <c r="C16" s="216"/>
      <c r="D16" s="210"/>
      <c r="E16" s="118" t="s">
        <v>99</v>
      </c>
      <c r="F16" s="119">
        <v>9</v>
      </c>
      <c r="G16" s="213"/>
    </row>
    <row r="17" spans="1:7" x14ac:dyDescent="0.3">
      <c r="A17" s="208"/>
      <c r="B17" s="184"/>
      <c r="C17" s="216"/>
      <c r="D17" s="210"/>
      <c r="E17" s="118" t="s">
        <v>100</v>
      </c>
      <c r="F17" s="119">
        <v>3</v>
      </c>
      <c r="G17" s="213"/>
    </row>
    <row r="18" spans="1:7" x14ac:dyDescent="0.3">
      <c r="A18" s="208"/>
      <c r="B18" s="184"/>
      <c r="C18" s="216"/>
      <c r="D18" s="210"/>
      <c r="E18" s="118" t="s">
        <v>114</v>
      </c>
      <c r="F18" s="119">
        <v>2</v>
      </c>
      <c r="G18" s="213"/>
    </row>
    <row r="19" spans="1:7" ht="28.8" x14ac:dyDescent="0.3">
      <c r="A19" s="208"/>
      <c r="B19" s="184"/>
      <c r="C19" s="216"/>
      <c r="D19" s="210"/>
      <c r="E19" s="116" t="s">
        <v>101</v>
      </c>
      <c r="F19" s="117">
        <v>6</v>
      </c>
      <c r="G19" s="213"/>
    </row>
    <row r="20" spans="1:7" x14ac:dyDescent="0.3">
      <c r="A20" s="208"/>
      <c r="B20" s="184"/>
      <c r="C20" s="216"/>
      <c r="D20" s="210"/>
      <c r="E20" s="118" t="s">
        <v>99</v>
      </c>
      <c r="F20" s="119">
        <v>3</v>
      </c>
      <c r="G20" s="213"/>
    </row>
    <row r="21" spans="1:7" x14ac:dyDescent="0.3">
      <c r="A21" s="208"/>
      <c r="B21" s="184"/>
      <c r="C21" s="216"/>
      <c r="D21" s="210"/>
      <c r="E21" s="118" t="s">
        <v>100</v>
      </c>
      <c r="F21" s="119">
        <v>2</v>
      </c>
      <c r="G21" s="213"/>
    </row>
    <row r="22" spans="1:7" x14ac:dyDescent="0.3">
      <c r="A22" s="208"/>
      <c r="B22" s="184"/>
      <c r="C22" s="216"/>
      <c r="D22" s="210"/>
      <c r="E22" s="118" t="s">
        <v>114</v>
      </c>
      <c r="F22" s="120">
        <v>1</v>
      </c>
      <c r="G22" s="213"/>
    </row>
    <row r="23" spans="1:7" x14ac:dyDescent="0.3">
      <c r="A23" s="208"/>
      <c r="B23" s="184"/>
      <c r="C23" s="216"/>
      <c r="D23" s="210"/>
      <c r="E23" s="116" t="s">
        <v>102</v>
      </c>
      <c r="F23" s="121">
        <v>6</v>
      </c>
      <c r="G23" s="213"/>
    </row>
    <row r="24" spans="1:7" x14ac:dyDescent="0.3">
      <c r="A24" s="208"/>
      <c r="B24" s="184"/>
      <c r="C24" s="216"/>
      <c r="D24" s="210"/>
      <c r="E24" s="118" t="s">
        <v>99</v>
      </c>
      <c r="F24" s="119">
        <v>3</v>
      </c>
      <c r="G24" s="213"/>
    </row>
    <row r="25" spans="1:7" x14ac:dyDescent="0.3">
      <c r="A25" s="208"/>
      <c r="B25" s="184"/>
      <c r="C25" s="216"/>
      <c r="D25" s="210"/>
      <c r="E25" s="118" t="s">
        <v>100</v>
      </c>
      <c r="F25" s="119">
        <v>2</v>
      </c>
      <c r="G25" s="213"/>
    </row>
    <row r="26" spans="1:7" x14ac:dyDescent="0.3">
      <c r="A26" s="208"/>
      <c r="B26" s="184"/>
      <c r="C26" s="217"/>
      <c r="D26" s="211"/>
      <c r="E26" s="118" t="s">
        <v>114</v>
      </c>
      <c r="F26" s="120">
        <v>1</v>
      </c>
      <c r="G26" s="214"/>
    </row>
    <row r="27" spans="1:7" x14ac:dyDescent="0.3">
      <c r="A27" s="11" t="s">
        <v>38</v>
      </c>
      <c r="B27" s="8" t="s">
        <v>95</v>
      </c>
      <c r="C27" s="21" t="s">
        <v>40</v>
      </c>
      <c r="D27" s="21"/>
      <c r="E27" s="21"/>
      <c r="F27" s="8"/>
      <c r="G27" s="5" t="s">
        <v>41</v>
      </c>
    </row>
    <row r="28" spans="1:7" ht="57.6" x14ac:dyDescent="0.3">
      <c r="A28" s="199" t="s">
        <v>104</v>
      </c>
      <c r="B28" s="183">
        <v>20</v>
      </c>
      <c r="C28" s="122" t="s">
        <v>105</v>
      </c>
      <c r="D28" s="122">
        <v>10</v>
      </c>
      <c r="E28" s="124"/>
      <c r="F28" s="125"/>
      <c r="G28" s="205" t="s">
        <v>106</v>
      </c>
    </row>
    <row r="29" spans="1:7" x14ac:dyDescent="0.3">
      <c r="A29" s="200"/>
      <c r="B29" s="184"/>
      <c r="C29" s="122" t="s">
        <v>107</v>
      </c>
      <c r="D29" s="122">
        <v>5</v>
      </c>
      <c r="E29" s="124"/>
      <c r="F29" s="125"/>
      <c r="G29" s="206"/>
    </row>
    <row r="30" spans="1:7" x14ac:dyDescent="0.3">
      <c r="A30" s="201"/>
      <c r="B30" s="185"/>
      <c r="C30" s="122" t="s">
        <v>108</v>
      </c>
      <c r="D30" s="122">
        <v>5</v>
      </c>
      <c r="E30" s="124"/>
      <c r="F30" s="125"/>
      <c r="G30" s="207"/>
    </row>
    <row r="31" spans="1:7" x14ac:dyDescent="0.3">
      <c r="A31" s="11" t="s">
        <v>38</v>
      </c>
      <c r="B31" s="8" t="s">
        <v>39</v>
      </c>
      <c r="C31" s="21" t="s">
        <v>40</v>
      </c>
      <c r="D31" s="21"/>
      <c r="E31" s="21"/>
      <c r="F31" s="8"/>
      <c r="G31" s="5" t="s">
        <v>41</v>
      </c>
    </row>
    <row r="32" spans="1:7" ht="57.6" x14ac:dyDescent="0.3">
      <c r="A32" s="22" t="s">
        <v>34</v>
      </c>
      <c r="B32" s="23">
        <v>20</v>
      </c>
      <c r="C32" s="123" t="s">
        <v>109</v>
      </c>
      <c r="D32" s="126"/>
      <c r="E32" s="126"/>
      <c r="F32" s="127"/>
      <c r="G32" s="7" t="s">
        <v>110</v>
      </c>
    </row>
    <row r="33" spans="1:7" x14ac:dyDescent="0.3">
      <c r="A33" s="11" t="s">
        <v>38</v>
      </c>
      <c r="B33" s="8" t="s">
        <v>39</v>
      </c>
      <c r="C33" s="21" t="s">
        <v>40</v>
      </c>
      <c r="D33" s="21"/>
      <c r="E33" s="21"/>
      <c r="F33" s="25"/>
      <c r="G33" s="5" t="s">
        <v>41</v>
      </c>
    </row>
    <row r="34" spans="1:7" ht="29.4" thickBot="1" x14ac:dyDescent="0.35">
      <c r="A34" s="9" t="s">
        <v>7</v>
      </c>
      <c r="B34" s="17">
        <v>5</v>
      </c>
      <c r="C34" s="128"/>
      <c r="D34" s="128"/>
      <c r="E34" s="128"/>
      <c r="F34" s="129"/>
      <c r="G34" s="10" t="s">
        <v>115</v>
      </c>
    </row>
  </sheetData>
  <mergeCells count="11">
    <mergeCell ref="A28:A30"/>
    <mergeCell ref="B28:B30"/>
    <mergeCell ref="G28:G30"/>
    <mergeCell ref="A1:G1"/>
    <mergeCell ref="A3:A26"/>
    <mergeCell ref="B3:B26"/>
    <mergeCell ref="C3:C14"/>
    <mergeCell ref="D3:D14"/>
    <mergeCell ref="G3:G26"/>
    <mergeCell ref="C15:C26"/>
    <mergeCell ref="D15:D2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E16"/>
  <sheetViews>
    <sheetView topLeftCell="A8" zoomScaleNormal="100" workbookViewId="0">
      <selection activeCell="E11" sqref="A1:XFD1048576"/>
    </sheetView>
  </sheetViews>
  <sheetFormatPr baseColWidth="10" defaultColWidth="11.44140625" defaultRowHeight="68.55" customHeight="1" x14ac:dyDescent="0.3"/>
  <cols>
    <col min="1" max="1" width="18.77734375" customWidth="1"/>
    <col min="3" max="3" width="39" style="1" customWidth="1"/>
    <col min="5" max="5" width="92.5546875" customWidth="1"/>
    <col min="6" max="6" width="7.21875" customWidth="1"/>
    <col min="7" max="7" width="100.21875" customWidth="1"/>
  </cols>
  <sheetData>
    <row r="1" spans="1:5" ht="15.6" x14ac:dyDescent="0.3">
      <c r="A1" s="180" t="s">
        <v>37</v>
      </c>
      <c r="B1" s="181"/>
      <c r="C1" s="181"/>
      <c r="D1" s="181"/>
      <c r="E1" s="182"/>
    </row>
    <row r="2" spans="1:5" s="26" customFormat="1" ht="68.55" customHeight="1" x14ac:dyDescent="0.3">
      <c r="A2" s="134" t="s">
        <v>38</v>
      </c>
      <c r="B2" s="8" t="s">
        <v>39</v>
      </c>
      <c r="C2" s="21" t="s">
        <v>40</v>
      </c>
      <c r="D2" s="8" t="s">
        <v>39</v>
      </c>
      <c r="E2" s="135" t="s">
        <v>41</v>
      </c>
    </row>
    <row r="3" spans="1:5" ht="68.55" customHeight="1" x14ac:dyDescent="0.3">
      <c r="A3" s="136" t="s">
        <v>4</v>
      </c>
      <c r="B3" s="23">
        <v>40</v>
      </c>
      <c r="C3" s="20" t="s">
        <v>42</v>
      </c>
      <c r="D3" s="6">
        <v>40</v>
      </c>
      <c r="E3" s="137" t="s">
        <v>43</v>
      </c>
    </row>
    <row r="4" spans="1:5" s="26" customFormat="1" ht="68.55" customHeight="1" x14ac:dyDescent="0.3">
      <c r="A4" s="134" t="s">
        <v>38</v>
      </c>
      <c r="B4" s="8" t="s">
        <v>39</v>
      </c>
      <c r="C4" s="21" t="s">
        <v>40</v>
      </c>
      <c r="D4" s="8" t="s">
        <v>39</v>
      </c>
      <c r="E4" s="135" t="s">
        <v>41</v>
      </c>
    </row>
    <row r="5" spans="1:5" ht="99.75" customHeight="1" x14ac:dyDescent="0.3">
      <c r="A5" s="186" t="s">
        <v>44</v>
      </c>
      <c r="B5" s="183">
        <v>35</v>
      </c>
      <c r="C5" s="151" t="s">
        <v>45</v>
      </c>
      <c r="D5" s="6">
        <v>25</v>
      </c>
      <c r="E5" s="140" t="s">
        <v>111</v>
      </c>
    </row>
    <row r="6" spans="1:5" ht="68.55" customHeight="1" x14ac:dyDescent="0.3">
      <c r="A6" s="187"/>
      <c r="B6" s="184"/>
      <c r="C6" s="151" t="s">
        <v>47</v>
      </c>
      <c r="D6" s="6">
        <v>5</v>
      </c>
      <c r="E6" s="140" t="s">
        <v>48</v>
      </c>
    </row>
    <row r="7" spans="1:5" ht="81.75" customHeight="1" x14ac:dyDescent="0.3">
      <c r="A7" s="188"/>
      <c r="B7" s="185"/>
      <c r="C7" s="152" t="s">
        <v>49</v>
      </c>
      <c r="D7" s="19">
        <v>5</v>
      </c>
      <c r="E7" s="138" t="s">
        <v>50</v>
      </c>
    </row>
    <row r="8" spans="1:5" s="26" customFormat="1" ht="68.55" customHeight="1" x14ac:dyDescent="0.3">
      <c r="A8" s="134" t="s">
        <v>38</v>
      </c>
      <c r="B8" s="8" t="s">
        <v>39</v>
      </c>
      <c r="C8" s="21" t="s">
        <v>40</v>
      </c>
      <c r="D8" s="8" t="s">
        <v>39</v>
      </c>
      <c r="E8" s="135" t="s">
        <v>41</v>
      </c>
    </row>
    <row r="9" spans="1:5" ht="68.55" customHeight="1" x14ac:dyDescent="0.3">
      <c r="A9" s="186" t="s">
        <v>6</v>
      </c>
      <c r="B9" s="183">
        <f>Lots!F7</f>
        <v>15</v>
      </c>
      <c r="C9" s="151" t="s">
        <v>51</v>
      </c>
      <c r="D9" s="6">
        <v>5</v>
      </c>
      <c r="E9" s="139" t="s">
        <v>52</v>
      </c>
    </row>
    <row r="10" spans="1:5" ht="68.55" customHeight="1" x14ac:dyDescent="0.3">
      <c r="A10" s="187"/>
      <c r="B10" s="184"/>
      <c r="C10" s="151" t="s">
        <v>53</v>
      </c>
      <c r="D10" s="6">
        <v>5</v>
      </c>
      <c r="E10" s="139" t="s">
        <v>54</v>
      </c>
    </row>
    <row r="11" spans="1:5" ht="68.55" customHeight="1" x14ac:dyDescent="0.3">
      <c r="A11" s="188"/>
      <c r="B11" s="185"/>
      <c r="C11" s="151" t="s">
        <v>55</v>
      </c>
      <c r="D11" s="6">
        <v>5</v>
      </c>
      <c r="E11" s="139" t="s">
        <v>112</v>
      </c>
    </row>
    <row r="12" spans="1:5" s="27" customFormat="1" ht="68.55" customHeight="1" x14ac:dyDescent="0.3">
      <c r="A12" s="136" t="s">
        <v>38</v>
      </c>
      <c r="B12" s="131" t="s">
        <v>39</v>
      </c>
      <c r="C12" s="132" t="s">
        <v>40</v>
      </c>
      <c r="D12" s="133" t="s">
        <v>39</v>
      </c>
      <c r="E12" s="141" t="s">
        <v>41</v>
      </c>
    </row>
    <row r="13" spans="1:5" ht="68.55" customHeight="1" x14ac:dyDescent="0.3">
      <c r="A13" s="176" t="s">
        <v>7</v>
      </c>
      <c r="B13" s="178">
        <f>Lots!G7</f>
        <v>10</v>
      </c>
      <c r="C13" s="149" t="s">
        <v>57</v>
      </c>
      <c r="D13" s="130">
        <v>5</v>
      </c>
      <c r="E13" s="142" t="s">
        <v>58</v>
      </c>
    </row>
    <row r="14" spans="1:5" ht="68.55" customHeight="1" x14ac:dyDescent="0.3">
      <c r="A14" s="177"/>
      <c r="B14" s="179"/>
      <c r="C14" s="150" t="s">
        <v>59</v>
      </c>
      <c r="D14" s="143">
        <v>5</v>
      </c>
      <c r="E14" s="144" t="s">
        <v>60</v>
      </c>
    </row>
    <row r="16" spans="1:5" ht="68.55" customHeight="1" x14ac:dyDescent="0.3">
      <c r="E16" s="13"/>
    </row>
  </sheetData>
  <mergeCells count="7">
    <mergeCell ref="A13:A14"/>
    <mergeCell ref="B13:B14"/>
    <mergeCell ref="A1:E1"/>
    <mergeCell ref="B5:B7"/>
    <mergeCell ref="A9:A11"/>
    <mergeCell ref="B9:B11"/>
    <mergeCell ref="A5:A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E17"/>
  <sheetViews>
    <sheetView zoomScaleNormal="100" workbookViewId="0">
      <selection sqref="A1:XFD1048576"/>
    </sheetView>
  </sheetViews>
  <sheetFormatPr baseColWidth="10" defaultColWidth="11.44140625" defaultRowHeight="14.4" x14ac:dyDescent="0.3"/>
  <cols>
    <col min="1" max="1" width="18.77734375" customWidth="1"/>
    <col min="3" max="3" width="39" style="1" customWidth="1"/>
    <col min="5" max="5" width="92.5546875" customWidth="1"/>
    <col min="6" max="6" width="7.21875" customWidth="1"/>
    <col min="7" max="7" width="100.21875" customWidth="1"/>
  </cols>
  <sheetData>
    <row r="1" spans="1:5" ht="15.75" customHeight="1" x14ac:dyDescent="0.3">
      <c r="A1" s="189" t="s">
        <v>61</v>
      </c>
      <c r="B1" s="190"/>
      <c r="C1" s="190"/>
      <c r="D1" s="190"/>
      <c r="E1" s="191"/>
    </row>
    <row r="2" spans="1:5" s="26" customFormat="1" ht="37.5" customHeight="1" x14ac:dyDescent="0.3">
      <c r="A2" s="145" t="s">
        <v>38</v>
      </c>
      <c r="B2" s="146" t="s">
        <v>39</v>
      </c>
      <c r="C2" s="147" t="s">
        <v>40</v>
      </c>
      <c r="D2" s="146" t="s">
        <v>39</v>
      </c>
      <c r="E2" s="148" t="s">
        <v>41</v>
      </c>
    </row>
    <row r="3" spans="1:5" ht="43.2" x14ac:dyDescent="0.3">
      <c r="A3" s="192" t="s">
        <v>4</v>
      </c>
      <c r="B3" s="183">
        <f>Lots!D8</f>
        <v>35</v>
      </c>
      <c r="C3" s="20" t="s">
        <v>42</v>
      </c>
      <c r="D3" s="6">
        <v>25</v>
      </c>
      <c r="E3" s="137" t="s">
        <v>43</v>
      </c>
    </row>
    <row r="4" spans="1:5" ht="57" customHeight="1" x14ac:dyDescent="0.3">
      <c r="A4" s="193"/>
      <c r="B4" s="185"/>
      <c r="C4" s="20" t="s">
        <v>62</v>
      </c>
      <c r="D4" s="6">
        <v>10</v>
      </c>
      <c r="E4" s="137" t="s">
        <v>113</v>
      </c>
    </row>
    <row r="5" spans="1:5" s="26" customFormat="1" ht="35.549999999999997" customHeight="1" x14ac:dyDescent="0.3">
      <c r="A5" s="134" t="s">
        <v>38</v>
      </c>
      <c r="B5" s="8" t="s">
        <v>39</v>
      </c>
      <c r="C5" s="21" t="s">
        <v>40</v>
      </c>
      <c r="D5" s="8" t="s">
        <v>39</v>
      </c>
      <c r="E5" s="135" t="s">
        <v>41</v>
      </c>
    </row>
    <row r="6" spans="1:5" ht="105" customHeight="1" x14ac:dyDescent="0.3">
      <c r="A6" s="186" t="s">
        <v>44</v>
      </c>
      <c r="B6" s="183">
        <f>Lots!E8</f>
        <v>40</v>
      </c>
      <c r="C6" s="151" t="s">
        <v>45</v>
      </c>
      <c r="D6" s="6">
        <v>25</v>
      </c>
      <c r="E6" s="140" t="s">
        <v>46</v>
      </c>
    </row>
    <row r="7" spans="1:5" ht="105" customHeight="1" x14ac:dyDescent="0.3">
      <c r="A7" s="187"/>
      <c r="B7" s="184"/>
      <c r="C7" s="151" t="s">
        <v>47</v>
      </c>
      <c r="D7" s="6">
        <v>5</v>
      </c>
      <c r="E7" s="140" t="s">
        <v>48</v>
      </c>
    </row>
    <row r="8" spans="1:5" ht="77.099999999999994" customHeight="1" x14ac:dyDescent="0.3">
      <c r="A8" s="188"/>
      <c r="B8" s="185"/>
      <c r="C8" s="152" t="s">
        <v>49</v>
      </c>
      <c r="D8" s="19">
        <v>10</v>
      </c>
      <c r="E8" s="138" t="s">
        <v>50</v>
      </c>
    </row>
    <row r="9" spans="1:5" s="26" customFormat="1" x14ac:dyDescent="0.3">
      <c r="A9" s="134" t="s">
        <v>38</v>
      </c>
      <c r="B9" s="8" t="s">
        <v>39</v>
      </c>
      <c r="C9" s="21" t="s">
        <v>40</v>
      </c>
      <c r="D9" s="8" t="s">
        <v>39</v>
      </c>
      <c r="E9" s="135" t="s">
        <v>41</v>
      </c>
    </row>
    <row r="10" spans="1:5" ht="43.5" customHeight="1" x14ac:dyDescent="0.3">
      <c r="A10" s="186" t="s">
        <v>6</v>
      </c>
      <c r="B10" s="183">
        <f>Lots!F8</f>
        <v>15</v>
      </c>
      <c r="C10" s="151" t="s">
        <v>51</v>
      </c>
      <c r="D10" s="6">
        <v>5</v>
      </c>
      <c r="E10" s="139" t="s">
        <v>52</v>
      </c>
    </row>
    <row r="11" spans="1:5" ht="43.5" customHeight="1" x14ac:dyDescent="0.3">
      <c r="A11" s="187"/>
      <c r="B11" s="184"/>
      <c r="C11" s="151" t="s">
        <v>53</v>
      </c>
      <c r="D11" s="6">
        <v>5</v>
      </c>
      <c r="E11" s="139" t="s">
        <v>54</v>
      </c>
    </row>
    <row r="12" spans="1:5" ht="39" customHeight="1" x14ac:dyDescent="0.3">
      <c r="A12" s="188"/>
      <c r="B12" s="185"/>
      <c r="C12" s="151" t="s">
        <v>55</v>
      </c>
      <c r="D12" s="6">
        <v>5</v>
      </c>
      <c r="E12" s="139" t="s">
        <v>112</v>
      </c>
    </row>
    <row r="13" spans="1:5" s="27" customFormat="1" ht="25.05" customHeight="1" x14ac:dyDescent="0.3">
      <c r="A13" s="134" t="s">
        <v>38</v>
      </c>
      <c r="B13" s="8" t="s">
        <v>39</v>
      </c>
      <c r="C13" s="21" t="s">
        <v>40</v>
      </c>
      <c r="D13" s="25" t="s">
        <v>39</v>
      </c>
      <c r="E13" s="135" t="s">
        <v>41</v>
      </c>
    </row>
    <row r="14" spans="1:5" ht="68.55" customHeight="1" x14ac:dyDescent="0.3">
      <c r="A14" s="176" t="s">
        <v>7</v>
      </c>
      <c r="B14" s="178">
        <f>Lots!G8</f>
        <v>10</v>
      </c>
      <c r="C14" s="149" t="s">
        <v>57</v>
      </c>
      <c r="D14" s="130">
        <v>5</v>
      </c>
      <c r="E14" s="142" t="s">
        <v>58</v>
      </c>
    </row>
    <row r="15" spans="1:5" ht="68.55" customHeight="1" x14ac:dyDescent="0.3">
      <c r="A15" s="177"/>
      <c r="B15" s="179"/>
      <c r="C15" s="150" t="s">
        <v>59</v>
      </c>
      <c r="D15" s="143">
        <v>5</v>
      </c>
      <c r="E15" s="144" t="s">
        <v>60</v>
      </c>
    </row>
    <row r="17" spans="5:5" x14ac:dyDescent="0.3">
      <c r="E17" s="13"/>
    </row>
  </sheetData>
  <mergeCells count="9">
    <mergeCell ref="A14:A15"/>
    <mergeCell ref="B14:B15"/>
    <mergeCell ref="A1:E1"/>
    <mergeCell ref="A3:A4"/>
    <mergeCell ref="B3:B4"/>
    <mergeCell ref="A6:A8"/>
    <mergeCell ref="B6:B8"/>
    <mergeCell ref="A10:A12"/>
    <mergeCell ref="B10:B1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E17"/>
  <sheetViews>
    <sheetView zoomScaleNormal="100" workbookViewId="0">
      <selection activeCell="F7" sqref="F7"/>
    </sheetView>
  </sheetViews>
  <sheetFormatPr baseColWidth="10" defaultColWidth="11.44140625" defaultRowHeight="14.4" x14ac:dyDescent="0.3"/>
  <cols>
    <col min="1" max="1" width="18.77734375" customWidth="1"/>
    <col min="3" max="3" width="39" style="1" customWidth="1"/>
    <col min="5" max="5" width="92.5546875" customWidth="1"/>
    <col min="6" max="6" width="7.21875" customWidth="1"/>
    <col min="7" max="7" width="100.21875" customWidth="1"/>
  </cols>
  <sheetData>
    <row r="1" spans="1:5" ht="15.75" customHeight="1" x14ac:dyDescent="0.3">
      <c r="A1" s="180" t="s">
        <v>63</v>
      </c>
      <c r="B1" s="181"/>
      <c r="C1" s="181"/>
      <c r="D1" s="181"/>
      <c r="E1" s="182"/>
    </row>
    <row r="2" spans="1:5" s="26" customFormat="1" ht="37.5" customHeight="1" x14ac:dyDescent="0.3">
      <c r="A2" s="134" t="s">
        <v>38</v>
      </c>
      <c r="B2" s="8" t="s">
        <v>39</v>
      </c>
      <c r="C2" s="21" t="s">
        <v>40</v>
      </c>
      <c r="D2" s="8" t="s">
        <v>39</v>
      </c>
      <c r="E2" s="135" t="s">
        <v>41</v>
      </c>
    </row>
    <row r="3" spans="1:5" ht="43.2" x14ac:dyDescent="0.3">
      <c r="A3" s="192" t="s">
        <v>4</v>
      </c>
      <c r="B3" s="183">
        <f>Lots!D5</f>
        <v>45</v>
      </c>
      <c r="C3" s="20" t="s">
        <v>42</v>
      </c>
      <c r="D3" s="6">
        <v>25</v>
      </c>
      <c r="E3" s="137" t="s">
        <v>43</v>
      </c>
    </row>
    <row r="4" spans="1:5" ht="43.2" x14ac:dyDescent="0.3">
      <c r="A4" s="193"/>
      <c r="B4" s="185"/>
      <c r="C4" s="20" t="s">
        <v>62</v>
      </c>
      <c r="D4" s="6">
        <v>20</v>
      </c>
      <c r="E4" s="137" t="s">
        <v>113</v>
      </c>
    </row>
    <row r="5" spans="1:5" s="26" customFormat="1" ht="35.549999999999997" customHeight="1" x14ac:dyDescent="0.3">
      <c r="A5" s="134" t="s">
        <v>38</v>
      </c>
      <c r="B5" s="8" t="s">
        <v>39</v>
      </c>
      <c r="C5" s="21" t="s">
        <v>40</v>
      </c>
      <c r="D5" s="8" t="s">
        <v>39</v>
      </c>
      <c r="E5" s="135" t="s">
        <v>41</v>
      </c>
    </row>
    <row r="6" spans="1:5" ht="87" customHeight="1" x14ac:dyDescent="0.3">
      <c r="A6" s="186" t="s">
        <v>44</v>
      </c>
      <c r="B6" s="183">
        <f>Lots!E5</f>
        <v>30</v>
      </c>
      <c r="C6" s="151" t="s">
        <v>64</v>
      </c>
      <c r="D6" s="6">
        <v>20</v>
      </c>
      <c r="E6" s="139" t="s">
        <v>65</v>
      </c>
    </row>
    <row r="7" spans="1:5" ht="87" customHeight="1" x14ac:dyDescent="0.3">
      <c r="A7" s="187"/>
      <c r="B7" s="184"/>
      <c r="C7" s="151" t="s">
        <v>66</v>
      </c>
      <c r="D7" s="6">
        <v>5</v>
      </c>
      <c r="E7" s="140" t="s">
        <v>67</v>
      </c>
    </row>
    <row r="8" spans="1:5" ht="77.099999999999994" customHeight="1" x14ac:dyDescent="0.3">
      <c r="A8" s="188"/>
      <c r="B8" s="185"/>
      <c r="C8" s="152" t="s">
        <v>49</v>
      </c>
      <c r="D8" s="19">
        <v>5</v>
      </c>
      <c r="E8" s="138" t="s">
        <v>50</v>
      </c>
    </row>
    <row r="9" spans="1:5" s="26" customFormat="1" x14ac:dyDescent="0.3">
      <c r="A9" s="134" t="s">
        <v>38</v>
      </c>
      <c r="B9" s="8" t="s">
        <v>39</v>
      </c>
      <c r="C9" s="21" t="s">
        <v>40</v>
      </c>
      <c r="D9" s="8" t="s">
        <v>39</v>
      </c>
      <c r="E9" s="135" t="s">
        <v>41</v>
      </c>
    </row>
    <row r="10" spans="1:5" ht="43.5" customHeight="1" x14ac:dyDescent="0.3">
      <c r="A10" s="186" t="s">
        <v>6</v>
      </c>
      <c r="B10" s="183">
        <f>Lots!F5</f>
        <v>15</v>
      </c>
      <c r="C10" s="151" t="s">
        <v>51</v>
      </c>
      <c r="D10" s="6">
        <v>5</v>
      </c>
      <c r="E10" s="139" t="s">
        <v>52</v>
      </c>
    </row>
    <row r="11" spans="1:5" ht="43.5" customHeight="1" x14ac:dyDescent="0.3">
      <c r="A11" s="187"/>
      <c r="B11" s="184"/>
      <c r="C11" s="151" t="s">
        <v>53</v>
      </c>
      <c r="D11" s="6">
        <v>5</v>
      </c>
      <c r="E11" s="139" t="s">
        <v>54</v>
      </c>
    </row>
    <row r="12" spans="1:5" ht="43.5" customHeight="1" x14ac:dyDescent="0.3">
      <c r="A12" s="188"/>
      <c r="B12" s="185"/>
      <c r="C12" s="151" t="s">
        <v>55</v>
      </c>
      <c r="D12" s="6">
        <v>5</v>
      </c>
      <c r="E12" s="139" t="s">
        <v>112</v>
      </c>
    </row>
    <row r="13" spans="1:5" s="27" customFormat="1" ht="25.05" customHeight="1" x14ac:dyDescent="0.3">
      <c r="A13" s="134" t="s">
        <v>38</v>
      </c>
      <c r="B13" s="8" t="s">
        <v>39</v>
      </c>
      <c r="C13" s="21" t="s">
        <v>40</v>
      </c>
      <c r="D13" s="25" t="s">
        <v>39</v>
      </c>
      <c r="E13" s="135" t="s">
        <v>41</v>
      </c>
    </row>
    <row r="14" spans="1:5" ht="68.55" customHeight="1" x14ac:dyDescent="0.3">
      <c r="A14" s="176" t="s">
        <v>7</v>
      </c>
      <c r="B14" s="178">
        <f>Lots!G8</f>
        <v>10</v>
      </c>
      <c r="C14" s="149" t="s">
        <v>57</v>
      </c>
      <c r="D14" s="130">
        <v>5</v>
      </c>
      <c r="E14" s="142" t="s">
        <v>58</v>
      </c>
    </row>
    <row r="15" spans="1:5" ht="68.55" customHeight="1" x14ac:dyDescent="0.3">
      <c r="A15" s="177"/>
      <c r="B15" s="179"/>
      <c r="C15" s="150" t="s">
        <v>59</v>
      </c>
      <c r="D15" s="143">
        <v>5</v>
      </c>
      <c r="E15" s="144" t="s">
        <v>60</v>
      </c>
    </row>
    <row r="17" spans="5:5" x14ac:dyDescent="0.3">
      <c r="E17" s="13"/>
    </row>
  </sheetData>
  <mergeCells count="9">
    <mergeCell ref="A14:A15"/>
    <mergeCell ref="B14:B15"/>
    <mergeCell ref="A1:E1"/>
    <mergeCell ref="A3:A4"/>
    <mergeCell ref="B3:B4"/>
    <mergeCell ref="A10:A12"/>
    <mergeCell ref="B10:B12"/>
    <mergeCell ref="A6:A8"/>
    <mergeCell ref="B6:B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E16"/>
  <sheetViews>
    <sheetView topLeftCell="A7" zoomScale="110" zoomScaleNormal="110" workbookViewId="0">
      <selection activeCell="E11" sqref="A1:XFD1048576"/>
    </sheetView>
  </sheetViews>
  <sheetFormatPr baseColWidth="10" defaultColWidth="11.44140625" defaultRowHeight="14.4" x14ac:dyDescent="0.3"/>
  <cols>
    <col min="1" max="1" width="18.77734375" customWidth="1"/>
    <col min="3" max="3" width="39" style="1" customWidth="1"/>
    <col min="5" max="5" width="92.5546875" customWidth="1"/>
    <col min="6" max="6" width="7.21875" customWidth="1"/>
    <col min="7" max="7" width="100.21875" customWidth="1"/>
  </cols>
  <sheetData>
    <row r="1" spans="1:5" ht="15.75" customHeight="1" x14ac:dyDescent="0.3">
      <c r="A1" s="189" t="s">
        <v>68</v>
      </c>
      <c r="B1" s="190"/>
      <c r="C1" s="190"/>
      <c r="D1" s="190"/>
      <c r="E1" s="191"/>
    </row>
    <row r="2" spans="1:5" s="26" customFormat="1" ht="37.5" customHeight="1" x14ac:dyDescent="0.3">
      <c r="A2" s="145" t="s">
        <v>38</v>
      </c>
      <c r="B2" s="146" t="s">
        <v>39</v>
      </c>
      <c r="C2" s="147" t="s">
        <v>40</v>
      </c>
      <c r="D2" s="146" t="s">
        <v>39</v>
      </c>
      <c r="E2" s="148" t="s">
        <v>41</v>
      </c>
    </row>
    <row r="3" spans="1:5" ht="43.2" x14ac:dyDescent="0.3">
      <c r="A3" s="136" t="s">
        <v>4</v>
      </c>
      <c r="B3" s="23">
        <v>40</v>
      </c>
      <c r="C3" s="20" t="s">
        <v>69</v>
      </c>
      <c r="D3" s="6">
        <v>40</v>
      </c>
      <c r="E3" s="137" t="s">
        <v>113</v>
      </c>
    </row>
    <row r="4" spans="1:5" s="26" customFormat="1" ht="35.549999999999997" customHeight="1" x14ac:dyDescent="0.3">
      <c r="A4" s="134" t="s">
        <v>38</v>
      </c>
      <c r="B4" s="8" t="s">
        <v>39</v>
      </c>
      <c r="C4" s="21" t="s">
        <v>40</v>
      </c>
      <c r="D4" s="8" t="s">
        <v>39</v>
      </c>
      <c r="E4" s="135" t="s">
        <v>41</v>
      </c>
    </row>
    <row r="5" spans="1:5" ht="87" customHeight="1" x14ac:dyDescent="0.3">
      <c r="A5" s="186" t="s">
        <v>44</v>
      </c>
      <c r="B5" s="183">
        <v>35</v>
      </c>
      <c r="C5" s="151" t="s">
        <v>70</v>
      </c>
      <c r="D5" s="6">
        <v>25</v>
      </c>
      <c r="E5" s="139" t="s">
        <v>71</v>
      </c>
    </row>
    <row r="6" spans="1:5" ht="87" customHeight="1" x14ac:dyDescent="0.3">
      <c r="A6" s="187"/>
      <c r="B6" s="184"/>
      <c r="C6" s="151" t="s">
        <v>66</v>
      </c>
      <c r="D6" s="6">
        <v>5</v>
      </c>
      <c r="E6" s="140" t="s">
        <v>67</v>
      </c>
    </row>
    <row r="7" spans="1:5" ht="77.099999999999994" customHeight="1" x14ac:dyDescent="0.3">
      <c r="A7" s="188"/>
      <c r="B7" s="185"/>
      <c r="C7" s="152" t="s">
        <v>49</v>
      </c>
      <c r="D7" s="19">
        <v>5</v>
      </c>
      <c r="E7" s="138" t="s">
        <v>50</v>
      </c>
    </row>
    <row r="8" spans="1:5" s="26" customFormat="1" x14ac:dyDescent="0.3">
      <c r="A8" s="134" t="s">
        <v>38</v>
      </c>
      <c r="B8" s="8" t="s">
        <v>39</v>
      </c>
      <c r="C8" s="21" t="s">
        <v>40</v>
      </c>
      <c r="D8" s="8" t="s">
        <v>39</v>
      </c>
      <c r="E8" s="135" t="s">
        <v>41</v>
      </c>
    </row>
    <row r="9" spans="1:5" ht="43.5" customHeight="1" x14ac:dyDescent="0.3">
      <c r="A9" s="186" t="s">
        <v>6</v>
      </c>
      <c r="B9" s="183">
        <f>Lots!F6</f>
        <v>15</v>
      </c>
      <c r="C9" s="151" t="s">
        <v>51</v>
      </c>
      <c r="D9" s="6">
        <v>5</v>
      </c>
      <c r="E9" s="139" t="s">
        <v>52</v>
      </c>
    </row>
    <row r="10" spans="1:5" ht="43.5" customHeight="1" x14ac:dyDescent="0.3">
      <c r="A10" s="187"/>
      <c r="B10" s="184"/>
      <c r="C10" s="151" t="s">
        <v>53</v>
      </c>
      <c r="D10" s="6">
        <v>5</v>
      </c>
      <c r="E10" s="139" t="s">
        <v>54</v>
      </c>
    </row>
    <row r="11" spans="1:5" ht="43.5" customHeight="1" x14ac:dyDescent="0.3">
      <c r="A11" s="188"/>
      <c r="B11" s="185"/>
      <c r="C11" s="151" t="s">
        <v>55</v>
      </c>
      <c r="D11" s="6">
        <v>5</v>
      </c>
      <c r="E11" s="139" t="s">
        <v>112</v>
      </c>
    </row>
    <row r="12" spans="1:5" s="27" customFormat="1" ht="25.05" customHeight="1" x14ac:dyDescent="0.3">
      <c r="A12" s="134" t="s">
        <v>38</v>
      </c>
      <c r="B12" s="8" t="s">
        <v>39</v>
      </c>
      <c r="C12" s="21" t="s">
        <v>40</v>
      </c>
      <c r="D12" s="25" t="s">
        <v>39</v>
      </c>
      <c r="E12" s="135" t="s">
        <v>41</v>
      </c>
    </row>
    <row r="13" spans="1:5" ht="68.55" customHeight="1" x14ac:dyDescent="0.3">
      <c r="A13" s="176" t="s">
        <v>7</v>
      </c>
      <c r="B13" s="178">
        <f>Lots!G7</f>
        <v>10</v>
      </c>
      <c r="C13" s="149" t="s">
        <v>57</v>
      </c>
      <c r="D13" s="130">
        <v>5</v>
      </c>
      <c r="E13" s="142" t="s">
        <v>58</v>
      </c>
    </row>
    <row r="14" spans="1:5" ht="68.55" customHeight="1" x14ac:dyDescent="0.3">
      <c r="A14" s="177"/>
      <c r="B14" s="179"/>
      <c r="C14" s="150" t="s">
        <v>59</v>
      </c>
      <c r="D14" s="143">
        <v>5</v>
      </c>
      <c r="E14" s="144" t="s">
        <v>60</v>
      </c>
    </row>
    <row r="16" spans="1:5" x14ac:dyDescent="0.3">
      <c r="E16" s="13"/>
    </row>
  </sheetData>
  <mergeCells count="7">
    <mergeCell ref="A1:E1"/>
    <mergeCell ref="A13:A14"/>
    <mergeCell ref="B13:B14"/>
    <mergeCell ref="B9:B11"/>
    <mergeCell ref="A9:A11"/>
    <mergeCell ref="A5:A7"/>
    <mergeCell ref="B5:B7"/>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E17"/>
  <sheetViews>
    <sheetView topLeftCell="A8" zoomScaleNormal="100" workbookViewId="0">
      <selection activeCell="E12" sqref="A1:XFD1048576"/>
    </sheetView>
  </sheetViews>
  <sheetFormatPr baseColWidth="10" defaultColWidth="11.44140625" defaultRowHeight="14.4" x14ac:dyDescent="0.3"/>
  <cols>
    <col min="1" max="1" width="18.77734375" customWidth="1"/>
    <col min="3" max="3" width="39" style="1" customWidth="1"/>
    <col min="5" max="5" width="92.5546875" customWidth="1"/>
    <col min="6" max="6" width="7.21875" customWidth="1"/>
    <col min="7" max="7" width="100.21875" customWidth="1"/>
  </cols>
  <sheetData>
    <row r="1" spans="1:5" ht="15.75" customHeight="1" x14ac:dyDescent="0.3">
      <c r="A1" s="194" t="s">
        <v>72</v>
      </c>
      <c r="B1" s="195"/>
      <c r="C1" s="195"/>
      <c r="D1" s="195"/>
      <c r="E1" s="196"/>
    </row>
    <row r="2" spans="1:5" s="26" customFormat="1" ht="37.5" customHeight="1" x14ac:dyDescent="0.3">
      <c r="A2" s="11" t="s">
        <v>38</v>
      </c>
      <c r="B2" s="8" t="s">
        <v>39</v>
      </c>
      <c r="C2" s="21" t="s">
        <v>40</v>
      </c>
      <c r="D2" s="8" t="s">
        <v>39</v>
      </c>
      <c r="E2" s="5" t="s">
        <v>41</v>
      </c>
    </row>
    <row r="3" spans="1:5" ht="43.2" x14ac:dyDescent="0.3">
      <c r="A3" s="197" t="s">
        <v>4</v>
      </c>
      <c r="B3" s="183">
        <f>Lots!D7</f>
        <v>35</v>
      </c>
      <c r="C3" s="20" t="s">
        <v>42</v>
      </c>
      <c r="D3" s="6">
        <v>25</v>
      </c>
      <c r="E3" s="18" t="s">
        <v>43</v>
      </c>
    </row>
    <row r="4" spans="1:5" ht="43.2" x14ac:dyDescent="0.3">
      <c r="A4" s="198"/>
      <c r="B4" s="185"/>
      <c r="C4" s="20" t="s">
        <v>62</v>
      </c>
      <c r="D4" s="6">
        <v>10</v>
      </c>
      <c r="E4" s="18" t="s">
        <v>113</v>
      </c>
    </row>
    <row r="5" spans="1:5" s="26" customFormat="1" ht="35.549999999999997" customHeight="1" x14ac:dyDescent="0.3">
      <c r="A5" s="11" t="s">
        <v>38</v>
      </c>
      <c r="B5" s="8" t="s">
        <v>39</v>
      </c>
      <c r="C5" s="21" t="s">
        <v>40</v>
      </c>
      <c r="D5" s="8" t="s">
        <v>39</v>
      </c>
      <c r="E5" s="5" t="s">
        <v>41</v>
      </c>
    </row>
    <row r="6" spans="1:5" ht="87" customHeight="1" x14ac:dyDescent="0.3">
      <c r="A6" s="199" t="s">
        <v>73</v>
      </c>
      <c r="B6" s="183">
        <f>Lots!E7</f>
        <v>40</v>
      </c>
      <c r="C6" s="151" t="s">
        <v>70</v>
      </c>
      <c r="D6" s="6">
        <v>25</v>
      </c>
      <c r="E6" s="7" t="s">
        <v>74</v>
      </c>
    </row>
    <row r="7" spans="1:5" ht="87" customHeight="1" x14ac:dyDescent="0.3">
      <c r="A7" s="200"/>
      <c r="B7" s="184"/>
      <c r="C7" s="151" t="s">
        <v>66</v>
      </c>
      <c r="D7" s="6">
        <v>5</v>
      </c>
      <c r="E7" s="112" t="s">
        <v>67</v>
      </c>
    </row>
    <row r="8" spans="1:5" ht="77.099999999999994" customHeight="1" x14ac:dyDescent="0.3">
      <c r="A8" s="201"/>
      <c r="B8" s="185"/>
      <c r="C8" s="152" t="s">
        <v>49</v>
      </c>
      <c r="D8" s="19">
        <v>10</v>
      </c>
      <c r="E8" s="138" t="s">
        <v>50</v>
      </c>
    </row>
    <row r="9" spans="1:5" s="26" customFormat="1" x14ac:dyDescent="0.3">
      <c r="A9" s="11" t="s">
        <v>38</v>
      </c>
      <c r="B9" s="8" t="s">
        <v>39</v>
      </c>
      <c r="C9" s="21" t="s">
        <v>40</v>
      </c>
      <c r="D9" s="8" t="s">
        <v>39</v>
      </c>
      <c r="E9" s="5" t="s">
        <v>41</v>
      </c>
    </row>
    <row r="10" spans="1:5" ht="43.5" customHeight="1" x14ac:dyDescent="0.3">
      <c r="A10" s="199" t="s">
        <v>6</v>
      </c>
      <c r="B10" s="183">
        <f>Lots!F7</f>
        <v>15</v>
      </c>
      <c r="C10" s="151" t="s">
        <v>51</v>
      </c>
      <c r="D10" s="6">
        <v>5</v>
      </c>
      <c r="E10" s="7" t="s">
        <v>52</v>
      </c>
    </row>
    <row r="11" spans="1:5" ht="43.5" customHeight="1" x14ac:dyDescent="0.3">
      <c r="A11" s="200"/>
      <c r="B11" s="184"/>
      <c r="C11" s="151" t="s">
        <v>53</v>
      </c>
      <c r="D11" s="6">
        <v>5</v>
      </c>
      <c r="E11" s="7" t="s">
        <v>54</v>
      </c>
    </row>
    <row r="12" spans="1:5" ht="43.5" customHeight="1" x14ac:dyDescent="0.3">
      <c r="A12" s="201"/>
      <c r="B12" s="185"/>
      <c r="C12" s="151" t="s">
        <v>55</v>
      </c>
      <c r="D12" s="6">
        <v>5</v>
      </c>
      <c r="E12" s="139" t="s">
        <v>112</v>
      </c>
    </row>
    <row r="13" spans="1:5" s="27" customFormat="1" ht="25.05" customHeight="1" x14ac:dyDescent="0.3">
      <c r="A13" s="11" t="s">
        <v>38</v>
      </c>
      <c r="B13" s="8" t="s">
        <v>39</v>
      </c>
      <c r="C13" s="21" t="s">
        <v>40</v>
      </c>
      <c r="D13" s="25" t="s">
        <v>39</v>
      </c>
      <c r="E13" s="5" t="s">
        <v>41</v>
      </c>
    </row>
    <row r="14" spans="1:5" ht="68.55" customHeight="1" x14ac:dyDescent="0.3">
      <c r="A14" s="176" t="s">
        <v>7</v>
      </c>
      <c r="B14" s="178">
        <f>Lots!G8</f>
        <v>10</v>
      </c>
      <c r="C14" s="149" t="s">
        <v>57</v>
      </c>
      <c r="D14" s="130">
        <v>5</v>
      </c>
      <c r="E14" s="142" t="s">
        <v>58</v>
      </c>
    </row>
    <row r="15" spans="1:5" ht="68.55" customHeight="1" x14ac:dyDescent="0.3">
      <c r="A15" s="177"/>
      <c r="B15" s="179"/>
      <c r="C15" s="150" t="s">
        <v>59</v>
      </c>
      <c r="D15" s="143">
        <v>5</v>
      </c>
      <c r="E15" s="144" t="s">
        <v>60</v>
      </c>
    </row>
    <row r="17" spans="5:5" x14ac:dyDescent="0.3">
      <c r="E17" s="13"/>
    </row>
  </sheetData>
  <mergeCells count="9">
    <mergeCell ref="A14:A15"/>
    <mergeCell ref="B14:B15"/>
    <mergeCell ref="A1:E1"/>
    <mergeCell ref="A3:A4"/>
    <mergeCell ref="B3:B4"/>
    <mergeCell ref="A10:A12"/>
    <mergeCell ref="B10:B12"/>
    <mergeCell ref="A6:A8"/>
    <mergeCell ref="B6:B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E16"/>
  <sheetViews>
    <sheetView zoomScale="110" zoomScaleNormal="110" workbookViewId="0">
      <selection activeCell="E13" sqref="E13"/>
    </sheetView>
  </sheetViews>
  <sheetFormatPr baseColWidth="10" defaultColWidth="11.44140625" defaultRowHeight="14.4" x14ac:dyDescent="0.3"/>
  <cols>
    <col min="1" max="1" width="18.77734375" customWidth="1"/>
    <col min="3" max="3" width="39" style="1" customWidth="1"/>
    <col min="5" max="5" width="92.5546875" customWidth="1"/>
    <col min="6" max="6" width="7.21875" customWidth="1"/>
    <col min="7" max="7" width="100.21875" customWidth="1"/>
  </cols>
  <sheetData>
    <row r="1" spans="1:5" ht="15.75" customHeight="1" x14ac:dyDescent="0.3">
      <c r="A1" s="194" t="s">
        <v>75</v>
      </c>
      <c r="B1" s="195"/>
      <c r="C1" s="195"/>
      <c r="D1" s="195"/>
      <c r="E1" s="196"/>
    </row>
    <row r="2" spans="1:5" s="26" customFormat="1" ht="37.5" customHeight="1" x14ac:dyDescent="0.3">
      <c r="A2" s="11" t="s">
        <v>38</v>
      </c>
      <c r="B2" s="8" t="s">
        <v>39</v>
      </c>
      <c r="C2" s="21" t="s">
        <v>40</v>
      </c>
      <c r="D2" s="8" t="s">
        <v>39</v>
      </c>
      <c r="E2" s="5" t="s">
        <v>41</v>
      </c>
    </row>
    <row r="3" spans="1:5" ht="43.2" x14ac:dyDescent="0.3">
      <c r="A3" s="24" t="s">
        <v>4</v>
      </c>
      <c r="B3" s="23">
        <f>Lots!D9</f>
        <v>35</v>
      </c>
      <c r="C3" s="20" t="s">
        <v>69</v>
      </c>
      <c r="D3" s="6">
        <v>35</v>
      </c>
      <c r="E3" s="18" t="s">
        <v>113</v>
      </c>
    </row>
    <row r="4" spans="1:5" s="26" customFormat="1" ht="35.549999999999997" customHeight="1" x14ac:dyDescent="0.3">
      <c r="A4" s="11" t="s">
        <v>38</v>
      </c>
      <c r="B4" s="8" t="s">
        <v>39</v>
      </c>
      <c r="C4" s="21" t="s">
        <v>40</v>
      </c>
      <c r="D4" s="8" t="s">
        <v>39</v>
      </c>
      <c r="E4" s="5" t="s">
        <v>41</v>
      </c>
    </row>
    <row r="5" spans="1:5" ht="87" customHeight="1" x14ac:dyDescent="0.3">
      <c r="A5" s="199" t="s">
        <v>44</v>
      </c>
      <c r="B5" s="183">
        <f>Lots!E9</f>
        <v>40</v>
      </c>
      <c r="C5" s="151" t="s">
        <v>76</v>
      </c>
      <c r="D5" s="6">
        <v>25</v>
      </c>
      <c r="E5" s="7" t="s">
        <v>71</v>
      </c>
    </row>
    <row r="6" spans="1:5" ht="87" customHeight="1" x14ac:dyDescent="0.3">
      <c r="A6" s="200"/>
      <c r="B6" s="184"/>
      <c r="C6" s="151" t="s">
        <v>66</v>
      </c>
      <c r="D6" s="6">
        <v>5</v>
      </c>
      <c r="E6" s="112" t="s">
        <v>67</v>
      </c>
    </row>
    <row r="7" spans="1:5" ht="77.099999999999994" customHeight="1" x14ac:dyDescent="0.3">
      <c r="A7" s="201"/>
      <c r="B7" s="185"/>
      <c r="C7" s="152" t="s">
        <v>49</v>
      </c>
      <c r="D7" s="19">
        <v>10</v>
      </c>
      <c r="E7" s="138" t="s">
        <v>50</v>
      </c>
    </row>
    <row r="8" spans="1:5" s="26" customFormat="1" x14ac:dyDescent="0.3">
      <c r="A8" s="11" t="s">
        <v>38</v>
      </c>
      <c r="B8" s="8" t="s">
        <v>39</v>
      </c>
      <c r="C8" s="21" t="s">
        <v>40</v>
      </c>
      <c r="D8" s="8" t="s">
        <v>39</v>
      </c>
      <c r="E8" s="5" t="s">
        <v>41</v>
      </c>
    </row>
    <row r="9" spans="1:5" ht="43.5" customHeight="1" x14ac:dyDescent="0.3">
      <c r="A9" s="202" t="s">
        <v>6</v>
      </c>
      <c r="B9" s="183">
        <f>Lots!F9</f>
        <v>15</v>
      </c>
      <c r="C9" s="151" t="s">
        <v>51</v>
      </c>
      <c r="D9" s="6">
        <v>5</v>
      </c>
      <c r="E9" s="7" t="s">
        <v>52</v>
      </c>
    </row>
    <row r="10" spans="1:5" ht="43.5" customHeight="1" x14ac:dyDescent="0.3">
      <c r="A10" s="203"/>
      <c r="B10" s="184"/>
      <c r="C10" s="151" t="s">
        <v>53</v>
      </c>
      <c r="D10" s="6">
        <v>5</v>
      </c>
      <c r="E10" s="7" t="s">
        <v>54</v>
      </c>
    </row>
    <row r="11" spans="1:5" ht="43.5" customHeight="1" x14ac:dyDescent="0.3">
      <c r="A11" s="204"/>
      <c r="B11" s="185"/>
      <c r="C11" s="151" t="s">
        <v>55</v>
      </c>
      <c r="D11" s="6">
        <v>5</v>
      </c>
      <c r="E11" s="139" t="s">
        <v>112</v>
      </c>
    </row>
    <row r="12" spans="1:5" s="27" customFormat="1" ht="25.05" customHeight="1" x14ac:dyDescent="0.3">
      <c r="A12" s="11" t="s">
        <v>38</v>
      </c>
      <c r="B12" s="8" t="s">
        <v>39</v>
      </c>
      <c r="C12" s="21" t="s">
        <v>40</v>
      </c>
      <c r="D12" s="8" t="s">
        <v>39</v>
      </c>
      <c r="E12" s="5" t="s">
        <v>41</v>
      </c>
    </row>
    <row r="13" spans="1:5" ht="68.55" customHeight="1" x14ac:dyDescent="0.3">
      <c r="A13" s="176" t="s">
        <v>7</v>
      </c>
      <c r="B13" s="178">
        <f>Lots!G7</f>
        <v>10</v>
      </c>
      <c r="C13" s="149" t="s">
        <v>57</v>
      </c>
      <c r="D13" s="130">
        <v>5</v>
      </c>
      <c r="E13" s="142" t="s">
        <v>58</v>
      </c>
    </row>
    <row r="14" spans="1:5" ht="68.55" customHeight="1" x14ac:dyDescent="0.3">
      <c r="A14" s="177"/>
      <c r="B14" s="179"/>
      <c r="C14" s="150" t="s">
        <v>59</v>
      </c>
      <c r="D14" s="143">
        <v>5</v>
      </c>
      <c r="E14" s="144" t="s">
        <v>60</v>
      </c>
    </row>
    <row r="16" spans="1:5" x14ac:dyDescent="0.3">
      <c r="E16" s="13"/>
    </row>
  </sheetData>
  <mergeCells count="7">
    <mergeCell ref="A13:A14"/>
    <mergeCell ref="B13:B14"/>
    <mergeCell ref="A1:E1"/>
    <mergeCell ref="A9:A11"/>
    <mergeCell ref="B9:B11"/>
    <mergeCell ref="A5:A7"/>
    <mergeCell ref="B5:B7"/>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E17"/>
  <sheetViews>
    <sheetView zoomScaleNormal="100" workbookViewId="0">
      <selection activeCell="G14" sqref="G14"/>
    </sheetView>
  </sheetViews>
  <sheetFormatPr baseColWidth="10" defaultColWidth="11.44140625" defaultRowHeight="14.4" x14ac:dyDescent="0.3"/>
  <cols>
    <col min="1" max="1" width="18.77734375" customWidth="1"/>
    <col min="2" max="2" width="9.21875"/>
    <col min="3" max="3" width="39" style="1" customWidth="1"/>
    <col min="4" max="4" width="9.21875"/>
    <col min="5" max="5" width="92.5546875" customWidth="1"/>
    <col min="6" max="6" width="7.21875" customWidth="1"/>
    <col min="7" max="7" width="100.21875" customWidth="1"/>
  </cols>
  <sheetData>
    <row r="1" spans="1:5" ht="15.75" customHeight="1" x14ac:dyDescent="0.3">
      <c r="A1" s="194" t="s">
        <v>77</v>
      </c>
      <c r="B1" s="195"/>
      <c r="C1" s="195"/>
      <c r="D1" s="195"/>
      <c r="E1" s="196"/>
    </row>
    <row r="2" spans="1:5" s="26" customFormat="1" ht="37.5" customHeight="1" x14ac:dyDescent="0.3">
      <c r="A2" s="11" t="s">
        <v>38</v>
      </c>
      <c r="B2" s="8" t="s">
        <v>39</v>
      </c>
      <c r="C2" s="21" t="s">
        <v>40</v>
      </c>
      <c r="D2" s="8" t="s">
        <v>39</v>
      </c>
      <c r="E2" s="5" t="s">
        <v>41</v>
      </c>
    </row>
    <row r="3" spans="1:5" ht="43.2" x14ac:dyDescent="0.3">
      <c r="A3" s="197" t="s">
        <v>4</v>
      </c>
      <c r="B3" s="183">
        <f>Lots!D10</f>
        <v>35</v>
      </c>
      <c r="C3" s="20" t="s">
        <v>42</v>
      </c>
      <c r="D3" s="6">
        <v>25</v>
      </c>
      <c r="E3" s="18" t="s">
        <v>43</v>
      </c>
    </row>
    <row r="4" spans="1:5" ht="43.2" x14ac:dyDescent="0.3">
      <c r="A4" s="198"/>
      <c r="B4" s="185"/>
      <c r="C4" s="20" t="s">
        <v>62</v>
      </c>
      <c r="D4" s="6">
        <v>10</v>
      </c>
      <c r="E4" s="18" t="s">
        <v>113</v>
      </c>
    </row>
    <row r="5" spans="1:5" s="26" customFormat="1" ht="35.549999999999997" customHeight="1" x14ac:dyDescent="0.3">
      <c r="A5" s="11" t="s">
        <v>38</v>
      </c>
      <c r="B5" s="8" t="s">
        <v>39</v>
      </c>
      <c r="C5" s="21" t="s">
        <v>40</v>
      </c>
      <c r="D5" s="8" t="s">
        <v>39</v>
      </c>
      <c r="E5" s="5" t="s">
        <v>41</v>
      </c>
    </row>
    <row r="6" spans="1:5" ht="87" customHeight="1" x14ac:dyDescent="0.3">
      <c r="A6" s="199" t="s">
        <v>44</v>
      </c>
      <c r="B6" s="183">
        <f>Lots!E10</f>
        <v>40</v>
      </c>
      <c r="C6" s="151" t="s">
        <v>70</v>
      </c>
      <c r="D6" s="6">
        <v>25</v>
      </c>
      <c r="E6" s="7" t="s">
        <v>78</v>
      </c>
    </row>
    <row r="7" spans="1:5" ht="87" customHeight="1" x14ac:dyDescent="0.3">
      <c r="A7" s="200"/>
      <c r="B7" s="184"/>
      <c r="C7" s="151" t="s">
        <v>47</v>
      </c>
      <c r="D7" s="6">
        <v>5</v>
      </c>
      <c r="E7" s="112" t="s">
        <v>67</v>
      </c>
    </row>
    <row r="8" spans="1:5" ht="77.099999999999994" customHeight="1" x14ac:dyDescent="0.3">
      <c r="A8" s="201"/>
      <c r="B8" s="185"/>
      <c r="C8" s="152" t="s">
        <v>49</v>
      </c>
      <c r="D8" s="19">
        <v>10</v>
      </c>
      <c r="E8" s="138" t="s">
        <v>50</v>
      </c>
    </row>
    <row r="9" spans="1:5" s="26" customFormat="1" x14ac:dyDescent="0.3">
      <c r="A9" s="11" t="s">
        <v>38</v>
      </c>
      <c r="B9" s="8" t="s">
        <v>39</v>
      </c>
      <c r="C9" s="21" t="s">
        <v>40</v>
      </c>
      <c r="D9" s="8" t="s">
        <v>39</v>
      </c>
      <c r="E9" s="5" t="s">
        <v>41</v>
      </c>
    </row>
    <row r="10" spans="1:5" ht="43.5" customHeight="1" x14ac:dyDescent="0.3">
      <c r="A10" s="199" t="s">
        <v>6</v>
      </c>
      <c r="B10" s="183">
        <f>Lots!F10</f>
        <v>15</v>
      </c>
      <c r="C10" s="151" t="s">
        <v>51</v>
      </c>
      <c r="D10" s="6">
        <v>5</v>
      </c>
      <c r="E10" s="7" t="s">
        <v>52</v>
      </c>
    </row>
    <row r="11" spans="1:5" ht="43.5" customHeight="1" x14ac:dyDescent="0.3">
      <c r="A11" s="200"/>
      <c r="B11" s="184"/>
      <c r="C11" s="151" t="s">
        <v>53</v>
      </c>
      <c r="D11" s="6">
        <v>5</v>
      </c>
      <c r="E11" s="7" t="s">
        <v>54</v>
      </c>
    </row>
    <row r="12" spans="1:5" ht="43.5" customHeight="1" x14ac:dyDescent="0.3">
      <c r="A12" s="201"/>
      <c r="B12" s="185"/>
      <c r="C12" s="151" t="s">
        <v>55</v>
      </c>
      <c r="D12" s="6">
        <v>5</v>
      </c>
      <c r="E12" s="139" t="s">
        <v>56</v>
      </c>
    </row>
    <row r="13" spans="1:5" s="27" customFormat="1" ht="25.05" customHeight="1" x14ac:dyDescent="0.3">
      <c r="A13" s="11" t="s">
        <v>38</v>
      </c>
      <c r="B13" s="8" t="s">
        <v>39</v>
      </c>
      <c r="C13" s="21" t="s">
        <v>40</v>
      </c>
      <c r="D13" s="25" t="s">
        <v>39</v>
      </c>
      <c r="E13" s="5" t="s">
        <v>41</v>
      </c>
    </row>
    <row r="14" spans="1:5" ht="68.55" customHeight="1" x14ac:dyDescent="0.3">
      <c r="A14" s="176" t="s">
        <v>7</v>
      </c>
      <c r="B14" s="178">
        <f>Lots!G8</f>
        <v>10</v>
      </c>
      <c r="C14" s="149" t="s">
        <v>57</v>
      </c>
      <c r="D14" s="130">
        <v>5</v>
      </c>
      <c r="E14" s="142" t="s">
        <v>58</v>
      </c>
    </row>
    <row r="15" spans="1:5" ht="68.55" customHeight="1" x14ac:dyDescent="0.3">
      <c r="A15" s="177"/>
      <c r="B15" s="179"/>
      <c r="C15" s="150" t="s">
        <v>59</v>
      </c>
      <c r="D15" s="143">
        <v>5</v>
      </c>
      <c r="E15" s="144" t="s">
        <v>60</v>
      </c>
    </row>
    <row r="17" spans="5:5" x14ac:dyDescent="0.3">
      <c r="E17" s="13"/>
    </row>
  </sheetData>
  <mergeCells count="9">
    <mergeCell ref="A14:A15"/>
    <mergeCell ref="B14:B15"/>
    <mergeCell ref="A1:E1"/>
    <mergeCell ref="A3:A4"/>
    <mergeCell ref="B3:B4"/>
    <mergeCell ref="A10:A12"/>
    <mergeCell ref="B10:B12"/>
    <mergeCell ref="A6:A8"/>
    <mergeCell ref="B6:B8"/>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E16"/>
  <sheetViews>
    <sheetView topLeftCell="A7" zoomScale="110" zoomScaleNormal="110" workbookViewId="0">
      <selection activeCell="E11" sqref="A1:XFD1048576"/>
    </sheetView>
  </sheetViews>
  <sheetFormatPr baseColWidth="10" defaultColWidth="11.44140625" defaultRowHeight="14.4" x14ac:dyDescent="0.3"/>
  <cols>
    <col min="1" max="1" width="18.77734375" customWidth="1"/>
    <col min="3" max="3" width="39" style="1" customWidth="1"/>
    <col min="5" max="5" width="92.5546875" customWidth="1"/>
    <col min="6" max="6" width="7.21875" customWidth="1"/>
    <col min="7" max="7" width="100.21875" customWidth="1"/>
  </cols>
  <sheetData>
    <row r="1" spans="1:5" ht="15.75" customHeight="1" x14ac:dyDescent="0.3">
      <c r="A1" s="194" t="s">
        <v>79</v>
      </c>
      <c r="B1" s="195"/>
      <c r="C1" s="195"/>
      <c r="D1" s="195"/>
      <c r="E1" s="196"/>
    </row>
    <row r="2" spans="1:5" s="26" customFormat="1" ht="37.5" customHeight="1" x14ac:dyDescent="0.3">
      <c r="A2" s="11" t="s">
        <v>38</v>
      </c>
      <c r="B2" s="8" t="s">
        <v>39</v>
      </c>
      <c r="C2" s="21" t="s">
        <v>40</v>
      </c>
      <c r="D2" s="8" t="s">
        <v>39</v>
      </c>
      <c r="E2" s="5" t="s">
        <v>41</v>
      </c>
    </row>
    <row r="3" spans="1:5" ht="43.2" x14ac:dyDescent="0.3">
      <c r="A3" s="24" t="s">
        <v>4</v>
      </c>
      <c r="B3" s="23">
        <f>Lots!D11</f>
        <v>35</v>
      </c>
      <c r="C3" s="20" t="s">
        <v>69</v>
      </c>
      <c r="D3" s="6">
        <v>35</v>
      </c>
      <c r="E3" s="18" t="s">
        <v>113</v>
      </c>
    </row>
    <row r="4" spans="1:5" s="26" customFormat="1" ht="35.549999999999997" customHeight="1" x14ac:dyDescent="0.3">
      <c r="A4" s="11" t="s">
        <v>38</v>
      </c>
      <c r="B4" s="8" t="s">
        <v>39</v>
      </c>
      <c r="C4" s="21" t="s">
        <v>40</v>
      </c>
      <c r="D4" s="8" t="s">
        <v>39</v>
      </c>
      <c r="E4" s="5" t="s">
        <v>41</v>
      </c>
    </row>
    <row r="5" spans="1:5" ht="87" customHeight="1" x14ac:dyDescent="0.3">
      <c r="A5" s="199" t="s">
        <v>73</v>
      </c>
      <c r="B5" s="183">
        <f>Lots!E11</f>
        <v>40</v>
      </c>
      <c r="C5" s="151" t="s">
        <v>70</v>
      </c>
      <c r="D5" s="6">
        <v>25</v>
      </c>
      <c r="E5" s="7" t="s">
        <v>71</v>
      </c>
    </row>
    <row r="6" spans="1:5" ht="87" customHeight="1" x14ac:dyDescent="0.3">
      <c r="A6" s="200"/>
      <c r="B6" s="184"/>
      <c r="C6" s="151" t="s">
        <v>66</v>
      </c>
      <c r="D6" s="6">
        <v>5</v>
      </c>
      <c r="E6" s="112" t="s">
        <v>67</v>
      </c>
    </row>
    <row r="7" spans="1:5" ht="77.099999999999994" customHeight="1" x14ac:dyDescent="0.3">
      <c r="A7" s="201"/>
      <c r="B7" s="185"/>
      <c r="C7" s="152" t="s">
        <v>49</v>
      </c>
      <c r="D7" s="19">
        <v>10</v>
      </c>
      <c r="E7" s="138" t="s">
        <v>50</v>
      </c>
    </row>
    <row r="8" spans="1:5" s="26" customFormat="1" x14ac:dyDescent="0.3">
      <c r="A8" s="11" t="s">
        <v>38</v>
      </c>
      <c r="B8" s="8" t="s">
        <v>39</v>
      </c>
      <c r="C8" s="21" t="s">
        <v>40</v>
      </c>
      <c r="D8" s="8" t="s">
        <v>39</v>
      </c>
      <c r="E8" s="5" t="s">
        <v>41</v>
      </c>
    </row>
    <row r="9" spans="1:5" ht="43.5" customHeight="1" x14ac:dyDescent="0.3">
      <c r="A9" s="199" t="s">
        <v>6</v>
      </c>
      <c r="B9" s="183">
        <f>Lots!F11</f>
        <v>15</v>
      </c>
      <c r="C9" s="151" t="s">
        <v>51</v>
      </c>
      <c r="D9" s="6">
        <v>5</v>
      </c>
      <c r="E9" s="7" t="s">
        <v>52</v>
      </c>
    </row>
    <row r="10" spans="1:5" ht="43.5" customHeight="1" x14ac:dyDescent="0.3">
      <c r="A10" s="200"/>
      <c r="B10" s="184"/>
      <c r="C10" s="151" t="s">
        <v>53</v>
      </c>
      <c r="D10" s="6">
        <v>5</v>
      </c>
      <c r="E10" s="7" t="s">
        <v>54</v>
      </c>
    </row>
    <row r="11" spans="1:5" ht="43.5" customHeight="1" x14ac:dyDescent="0.3">
      <c r="A11" s="201"/>
      <c r="B11" s="185"/>
      <c r="C11" s="151" t="s">
        <v>55</v>
      </c>
      <c r="D11" s="6">
        <v>5</v>
      </c>
      <c r="E11" s="139" t="s">
        <v>112</v>
      </c>
    </row>
    <row r="12" spans="1:5" s="27" customFormat="1" ht="25.05" customHeight="1" x14ac:dyDescent="0.3">
      <c r="A12" s="11" t="s">
        <v>38</v>
      </c>
      <c r="B12" s="8" t="s">
        <v>39</v>
      </c>
      <c r="C12" s="21" t="s">
        <v>40</v>
      </c>
      <c r="D12" s="25" t="s">
        <v>39</v>
      </c>
      <c r="E12" s="5" t="s">
        <v>41</v>
      </c>
    </row>
    <row r="13" spans="1:5" ht="68.55" customHeight="1" x14ac:dyDescent="0.3">
      <c r="A13" s="176" t="s">
        <v>7</v>
      </c>
      <c r="B13" s="178">
        <f>Lots!G7</f>
        <v>10</v>
      </c>
      <c r="C13" s="149" t="s">
        <v>57</v>
      </c>
      <c r="D13" s="130">
        <v>5</v>
      </c>
      <c r="E13" s="142" t="s">
        <v>58</v>
      </c>
    </row>
    <row r="14" spans="1:5" ht="68.55" customHeight="1" x14ac:dyDescent="0.3">
      <c r="A14" s="177"/>
      <c r="B14" s="179"/>
      <c r="C14" s="150" t="s">
        <v>59</v>
      </c>
      <c r="D14" s="143">
        <v>5</v>
      </c>
      <c r="E14" s="144" t="s">
        <v>60</v>
      </c>
    </row>
    <row r="16" spans="1:5" x14ac:dyDescent="0.3">
      <c r="E16" s="13"/>
    </row>
  </sheetData>
  <mergeCells count="7">
    <mergeCell ref="A13:A14"/>
    <mergeCell ref="B13:B14"/>
    <mergeCell ref="A1:E1"/>
    <mergeCell ref="A9:A11"/>
    <mergeCell ref="B9:B11"/>
    <mergeCell ref="A5:A7"/>
    <mergeCell ref="B5:B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C2A9E083B314447A052E35089C9D871" ma:contentTypeVersion="3" ma:contentTypeDescription="Crée un document." ma:contentTypeScope="" ma:versionID="9962c73dbcc69fdfbc94533bd3431a96">
  <xsd:schema xmlns:xsd="http://www.w3.org/2001/XMLSchema" xmlns:xs="http://www.w3.org/2001/XMLSchema" xmlns:p="http://schemas.microsoft.com/office/2006/metadata/properties" xmlns:ns2="4e89ed74-4867-4e81-99be-ee741c7acba3" targetNamespace="http://schemas.microsoft.com/office/2006/metadata/properties" ma:root="true" ma:fieldsID="98083db73329c3bb7c80b98add0b5e8b" ns2:_="">
    <xsd:import namespace="4e89ed74-4867-4e81-99be-ee741c7acba3"/>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89ed74-4867-4e81-99be-ee741c7acb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3AFBB4B-8D13-4F41-A645-E220924866C5}">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DF9A9933-86A1-4484-8657-DFB89A6E076B}">
  <ds:schemaRefs>
    <ds:schemaRef ds:uri="http://schemas.microsoft.com/sharepoint/v3/contenttype/forms"/>
  </ds:schemaRefs>
</ds:datastoreItem>
</file>

<file path=customXml/itemProps3.xml><?xml version="1.0" encoding="utf-8"?>
<ds:datastoreItem xmlns:ds="http://schemas.openxmlformats.org/officeDocument/2006/customXml" ds:itemID="{9E2A5FBE-6505-49D7-B2A9-C6367F1816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89ed74-4867-4e81-99be-ee741c7acb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15</vt:i4>
      </vt:variant>
    </vt:vector>
  </HeadingPairs>
  <TitlesOfParts>
    <vt:vector size="15" baseType="lpstr">
      <vt:lpstr>Lots</vt:lpstr>
      <vt:lpstr>Lot 1</vt:lpstr>
      <vt:lpstr>Lot 2</vt:lpstr>
      <vt:lpstr>Lot 3 </vt:lpstr>
      <vt:lpstr>Lot 4</vt:lpstr>
      <vt:lpstr>Lots 5 et 6</vt:lpstr>
      <vt:lpstr>Lot 7</vt:lpstr>
      <vt:lpstr>Lot 8</vt:lpstr>
      <vt:lpstr>Lot 9</vt:lpstr>
      <vt:lpstr>Lot 10</vt:lpstr>
      <vt:lpstr>Lot 11</vt:lpstr>
      <vt:lpstr>Lot 12</vt:lpstr>
      <vt:lpstr>Lot 13</vt:lpstr>
      <vt:lpstr>Lots 14-18</vt:lpstr>
      <vt:lpstr>Lot 19</vt:lpstr>
    </vt:vector>
  </TitlesOfParts>
  <Manager/>
  <Company>CHU-RENNES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Jean-Christophe GAND</dc:creator>
  <cp:keywords/>
  <dc:description/>
  <cp:lastModifiedBy>Marylise LENOUVEL</cp:lastModifiedBy>
  <cp:revision/>
  <dcterms:created xsi:type="dcterms:W3CDTF">2022-12-09T07:52:41Z</dcterms:created>
  <dcterms:modified xsi:type="dcterms:W3CDTF">2026-02-13T08:24:57Z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0x0101008C2A9E083B314447A052E35089C9D871</vt:lpwstr>
  </property>
  <property fmtid="{D5CDD505-2E9C-101B-9397-08002B2CF9AE}" pid="3" name="Order">
    <vt:r8>22700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ies>
</file>